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5480" windowHeight="811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<sst xmlns="http://schemas.openxmlformats.org/spreadsheetml/2006/main" count="1101" uniqueCount="623">
  <si>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</si>
  <si>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</si>
  <si>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</si>
  <si>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</si>
  <si>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</si>
  <si>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</si>
  <si>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</si>
  <si>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</si>
  <si>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</si>
  <si>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</si>
  <si>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</si>
  <si>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</si>
  <si>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</si>
  <si>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</si>
  <si>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</si>
  <si>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</si>
  <si>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</si>
  <si>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</si>
  <si>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</si>
  <si>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</si>
  <si>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</si>
  <si>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</si>
  <si>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</si>
  <si>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</si>
  <si>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</si>
  <si>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</si>
  <si>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</si>
  <si>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</si>
  <si>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</si>
  <si>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</si>
  <si>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</si>
  <si>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</si>
  <si>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</si>
  <si>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</si>
  <si>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</si>
  <si>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</si>
  <si>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</si>
  <si>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</si>
  <si>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</si>
  <si>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</si>
  <si>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</si>
  <si>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</si>
  <si>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</si>
  <si>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</si>
  <si>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</si>
  <si>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</si>
  <si>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</si>
  <si>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</si>
  <si>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</si>
  <si>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</si>
  <si>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</si>
  <si>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</si>
  <si>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</si>
  <si>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</si>
  <si>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</si>
  <si>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</si>
  <si>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</si>
  <si>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</si>
  <si>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</si>
  <si>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</si>
  <si>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</si>
  <si>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</si>
  <si>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</si>
  <si>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</si>
  <si>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</si>
  <si>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</si>
  <si>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</si>
  <si>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</si>
  <si>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</si>
  <si>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</si>
  <si>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</si>
  <si>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</si>
  <si>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</si>
  <si>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</si>
  <si>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</si>
  <si>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</si>
  <si>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</si>
  <si>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</si>
  <si>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</si>
  <si>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</si>
  <si>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</si>
  <si>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</si>
  <si>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</si>
  <si>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</si>
  <si>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</si>
  <si>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</si>
  <si>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</si>
  <si>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</si>
  <si>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</si>
  <si>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</si>
  <si>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</si>
  <si>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</si>
  <si>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</si>
  <si>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</si>
  <si>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</si>
  <si>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</si>
  <si>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</si>
  <si>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</si>
  <si>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</si>
  <si>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</si>
  <si>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</si>
  <si>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</si>
  <si>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</si>
  <si>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</si>
  <si>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</si>
  <si>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</si>
  <si>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</si>
  <si>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</si>
  <si>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</si>
  <si>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</si>
  <si>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</si>
  <si>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</si>
  <si>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</si>
  <si>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</si>
  <si>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</si>
  <si>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</si>
  <si>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</si>
  <si>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</si>
  <si>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</si>
  <si>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</si>
  <si>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</si>
  <si>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</si>
  <si>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</si>
  <si>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</si>
  <si>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</si>
  <si>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</si>
  <si>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</si>
  <si>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</si>
  <si>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</si>
  <si>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</si>
  <si>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</si>
  <si>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</si>
  <si>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</si>
  <si>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</si>
  <si>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</si>
  <si>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</si>
  <si>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</si>
  <si>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</si>
  <si>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</si>
  <si>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</si>
  <si>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</si>
  <si>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</si>
  <si>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</si>
  <si>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</si>
  <si>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</si>
  <si>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</si>
  <si>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</si>
  <si>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</si>
  <si>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</si>
  <si>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</si>
  <si>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</si>
  <si>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</si>
  <si>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</si>
  <si>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</si>
  <si>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</si>
  <si>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</si>
  <si>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</si>
  <si>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</si>
  <si>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</si>
  <si>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</si>
  <si>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</si>
  <si>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</si>
  <si>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</si>
  <si>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</si>
  <si>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</si>
  <si>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</si>
  <si>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</si>
  <si>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</si>
  <si>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</si>
  <si>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</si>
  <si>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</si>
  <si>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</si>
  <si>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</si>
  <si>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</si>
  <si>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</si>
  <si>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</si>
  <si>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</si>
  <si>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</si>
  <si>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</si>
  <si>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</si>
  <si>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</si>
  <si>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</si>
  <si>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</si>
  <si>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</si>
  <si>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</si>
  <si>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</si>
  <si>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</si>
  <si>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</si>
  <si>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</si>
  <si>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</si>
  <si>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</si>
  <si>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</si>
  <si>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</si>
  <si>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</si>
  <si>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</si>
  <si>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</si>
  <si>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</si>
  <si>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</si>
  <si>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</si>
  <si>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</si>
  <si>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</si>
  <si>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</si>
  <si>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</si>
  <si>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</si>
  <si>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</si>
  <si>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</si>
  <si>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</si>
  <si>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</si>
  <si>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</si>
  <si>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</si>
  <si>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</si>
  <si>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</si>
  <si>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</si>
  <si>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</si>
  <si>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</si>
  <si>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</si>
  <si>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</si>
  <si>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</si>
  <si>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</si>
  <si>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</si>
  <si>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</si>
  <si>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</si>
  <si>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</si>
  <si>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</si>
  <si>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</si>
  <si>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</si>
  <si>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</si>
  <si>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</si>
  <si>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</si>
  <si>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</si>
  <si>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</si>
  <si>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</si>
  <si>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</si>
  <si>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</si>
  <si>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</si>
  <si>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</si>
  <si>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</si>
  <si>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</si>
  <si>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</si>
  <si>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</si>
  <si>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</si>
  <si>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</si>
  <si>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</si>
  <si>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</si>
  <si>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</si>
  <si>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</si>
  <si>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</si>
  <si>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</si>
  <si>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</si>
  <si>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</si>
  <si>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</si>
  <si>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</si>
  <si>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</si>
  <si>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</si>
  <si>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</si>
  <si>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</si>
  <si>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</si>
  <si>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</si>
  <si>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</si>
  <si>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</si>
  <si>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</si>
  <si>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</si>
  <si>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</si>
  <si>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</si>
  <si>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</si>
  <si>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</si>
  <si>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</si>
  <si>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</si>
  <si>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</si>
  <si>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</si>
  <si>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</si>
  <si>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</si>
  <si>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</si>
  <si>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</si>
  <si>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</si>
  <si>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</si>
  <si>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</si>
  <si>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</si>
  <si>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</si>
  <si>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</si>
  <si>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</si>
  <si>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</si>
  <si>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</si>
  <si>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</si>
  <si>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</si>
  <si>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</si>
  <si>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</si>
  <si>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</si>
  <si>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</si>
  <si>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</si>
  <si>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</si>
  <si>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</si>
  <si>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</si>
  <si>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</si>
  <si>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</si>
  <si>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</si>
  <si>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</si>
  <si>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</si>
  <si>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</si>
  <si>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</si>
  <si>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</si>
  <si>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</si>
  <si>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</si>
  <si>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</si>
  <si>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</si>
  <si>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</si>
  <si>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</si>
  <si>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</si>
  <si>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</si>
  <si>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</si>
  <si>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</si>
  <si>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</si>
  <si>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</si>
  <si>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</si>
  <si>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</si>
  <si>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</si>
  <si>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</si>
  <si>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</si>
  <si>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</si>
  <si>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</si>
  <si>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</si>
  <si>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</si>
  <si>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</si>
  <si>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</si>
  <si>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</si>
  <si>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</si>
  <si>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</si>
  <si>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</si>
  <si>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</si>
  <si>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</si>
  <si>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</si>
  <si>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</si>
  <si>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</si>
  <si>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</si>
  <si>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</si>
  <si>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</si>
  <si>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</si>
  <si>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</si>
  <si>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</si>
  <si>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</si>
  <si>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</si>
  <si>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</si>
  <si>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</si>
  <si>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</si>
  <si>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</si>
  <si>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</si>
  <si>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</si>
  <si>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</si>
  <si>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</si>
  <si>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</si>
  <si>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</si>
  <si>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</si>
  <si>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</si>
  <si>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</si>
  <si>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</si>
  <si>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</si>
  <si>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</si>
  <si>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</si>
  <si>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</si>
  <si>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</si>
  <si>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</si>
  <si>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</si>
  <si>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</si>
  <si>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</si>
  <si>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</si>
  <si>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</si>
  <si>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</si>
  <si>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</si>
  <si>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</si>
  <si>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</si>
  <si>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</si>
  <si>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</si>
  <si>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</si>
  <si>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</si>
  <si>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</si>
  <si>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</si>
  <si>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</si>
  <si>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</si>
  <si>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</si>
  <si>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</si>
  <si>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</si>
  <si>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</si>
  <si>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</si>
  <si>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</si>
  <si>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</si>
  <si>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</si>
  <si>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</si>
  <si>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</si>
  <si>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</si>
  <si>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</si>
  <si>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</si>
  <si>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</si>
  <si>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</si>
  <si>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</si>
  <si>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</si>
  <si>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</si>
  <si>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</si>
  <si>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</si>
  <si>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</si>
  <si>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</si>
  <si>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</si>
  <si>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</si>
  <si>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</si>
  <si>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</si>
  <si>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</si>
  <si>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</si>
  <si>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</si>
  <si>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</si>
  <si>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</si>
  <si>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</si>
  <si>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</si>
  <si>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</si>
  <si>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</si>
  <si>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</si>
  <si>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</si>
  <si>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</si>
  <si>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</si>
  <si>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</si>
  <si>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</si>
  <si>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</si>
  <si>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</si>
  <si>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</si>
  <si>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</si>
  <si>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</si>
  <si>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</si>
  <si>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</si>
  <si>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</si>
  <si>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</si>
  <si>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</si>
  <si>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</si>
  <si>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</si>
  <si>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</si>
  <si>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</si>
  <si>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</si>
  <si>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</si>
  <si>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</si>
  <si>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</si>
  <si>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</si>
  <si>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</si>
  <si>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</si>
  <si>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</si>
  <si>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</si>
  <si>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</si>
  <si>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</si>
  <si>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</si>
  <si>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</si>
  <si>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</si>
  <si>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</si>
  <si>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</si>
  <si>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</si>
  <si>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</si>
  <si>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</si>
  <si>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</si>
  <si>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</si>
  <si>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</si>
  <si>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</si>
  <si>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</si>
  <si>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</si>
  <si>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</si>
  <si>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</si>
  <si>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</si>
  <si>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</si>
  <si>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</si>
  <si>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</si>
  <si>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</si>
  <si>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</si>
  <si>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</si>
  <si>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</si>
  <si>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</si>
  <si>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</si>
  <si>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</si>
  <si>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</si>
  <si>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</si>
  <si>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</si>
  <si>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</si>
  <si>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</si>
  <si>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</si>
  <si>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</si>
  <si>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</si>
  <si>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</si>
  <si>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</si>
  <si>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</si>
  <si>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</si>
  <si>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</si>
  <si>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</si>
  <si>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</si>
  <si>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</si>
  <si>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</si>
  <si>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</si>
  <si>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</si>
  <si>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</si>
  <si>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</si>
  <si>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</si>
  <si>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</si>
  <si>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</si>
  <si>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</si>
  <si>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</si>
  <si>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</si>
  <si>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I.T.I.</t>
  </si>
  <si>
    <t>ENRICO FERMI</t>
  </si>
  <si>
    <t>C. COLOMBO</t>
  </si>
  <si>
    <t>I.T.C.</t>
  </si>
  <si>
    <t>I.P.S.I.A.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</si>
  <si>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</si>
  <si>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</si>
  <si>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</si>
  <si>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</si>
  <si>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</si>
  <si>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</si>
  <si>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</si>
  <si>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</si>
  <si>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</si>
  <si>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</si>
  <si>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</si>
  <si>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</si>
  <si>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</si>
  <si>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</si>
  <si>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</si>
  <si>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</si>
  <si>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KAROL WOJTYLA</t>
  </si>
  <si>
    <t>MAZZEI</t>
  </si>
  <si>
    <t>SEDE COORD.S.M. LICODIA</t>
  </si>
  <si>
    <t>S.M. DI LICODIA</t>
  </si>
  <si>
    <t>PSICOPEDAGOGICO</t>
  </si>
  <si>
    <t xml:space="preserve">I.T.I. </t>
  </si>
  <si>
    <t>CTTD00601P</t>
  </si>
  <si>
    <t>CTRH00601L</t>
  </si>
  <si>
    <t>P. BRANCHINA IGEA</t>
  </si>
  <si>
    <t>P. BRANCHINA ITER</t>
  </si>
  <si>
    <t>ART. 3 c.3</t>
  </si>
  <si>
    <t>ART.3 c.1</t>
  </si>
  <si>
    <t>CTRI00901G</t>
  </si>
  <si>
    <t>L.SCIENT.</t>
  </si>
  <si>
    <t>P.BRANCHINA Grafica e comun</t>
  </si>
  <si>
    <t>IST. D'ARTE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</si>
  <si>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</si>
  <si>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</si>
  <si>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MAJORANA</t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</si>
  <si>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</si>
  <si>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</si>
  <si>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t>GALILEO GALILEI</t>
  </si>
  <si>
    <t>L. SCIENT</t>
  </si>
  <si>
    <t>I. PROF.</t>
  </si>
  <si>
    <t>IS. ARTE</t>
  </si>
  <si>
    <t>C. MARCHESI</t>
  </si>
  <si>
    <t>h.</t>
  </si>
  <si>
    <t>PANTANO</t>
  </si>
  <si>
    <t xml:space="preserve">Tipo ist. </t>
  </si>
  <si>
    <t xml:space="preserve">Denominazione </t>
  </si>
  <si>
    <t xml:space="preserve">L.A.BRUNELLESCHI </t>
  </si>
  <si>
    <t>IND. VACCARINI</t>
  </si>
  <si>
    <t>IST. COMMERC. MAJORANA -</t>
  </si>
  <si>
    <t>I.T.I.  G. FERRARIS</t>
  </si>
  <si>
    <t>GEOM. EX BRUNELLESCHI</t>
  </si>
  <si>
    <t>PROF. DEODATO</t>
  </si>
  <si>
    <t>ITI C. GEMMELLARO</t>
  </si>
  <si>
    <t xml:space="preserve"> L. MANGANO</t>
  </si>
  <si>
    <t>LAZZARO.</t>
  </si>
  <si>
    <t>MAIORANA + SABIN</t>
  </si>
  <si>
    <t>R. GUTTUSO</t>
  </si>
  <si>
    <t>ROCCO CHINNICI</t>
  </si>
  <si>
    <t>ITI FERRARIS</t>
  </si>
  <si>
    <t>LICEO SC SOCIALI DE SANCTIS</t>
  </si>
  <si>
    <t>SCIENT. V. SCUDERI</t>
  </si>
  <si>
    <t>COMM. V. SCUDERI</t>
  </si>
  <si>
    <t>ENRICO MEDI (albergh.)</t>
  </si>
  <si>
    <t xml:space="preserve">E.MAJORANA </t>
  </si>
  <si>
    <t>ITC BRANCHINA ADRANO  H9 PSCIC. + IPSA RADICE ADRANO H9 PSIC. = H18</t>
  </si>
  <si>
    <t>IST. TURIST. GEMMELLARO CT H9 PSIC. + H9 VISTA =H 18</t>
  </si>
  <si>
    <t>ITIS VACCARINI CATANIA H9 PSIC. + H9 UDITO</t>
  </si>
  <si>
    <t>IPSA DEODATO CATANIA H9 PSIC. + IPSICOM OLIVETTI CT H9 PSIC. = H 18</t>
  </si>
  <si>
    <t>ITIS FERRARIS H9 PSIC. + IPSA MAZZEI GIARRE H9 PSIC.</t>
  </si>
  <si>
    <t>LICEO CLASSICO CAPIZZI BRONTE  H9 PSIC. + IPSA MAZZEI BRONTE H9 PSIC.</t>
  </si>
  <si>
    <t>IST. PSICOPEDAGOGICO BIANCAVILLA H9 PSIC. + IPSIA H9 PSICOF. BIANCAVILLA</t>
  </si>
  <si>
    <t>LICEO SCIENTIFICO SCORDIA H 9 PSIC. + ITIS RAMACCA H9 PSIC.</t>
  </si>
  <si>
    <t>ITIS MARCONI CT H9 PSIC. + IPSSAR NICOLOSI H9 PSIC. = H18</t>
  </si>
  <si>
    <t>H18</t>
  </si>
  <si>
    <t>Tomasello S.</t>
  </si>
  <si>
    <t>Giuca S./ Fallico  M/ Di Marco Pizzongolo</t>
  </si>
  <si>
    <t>Giofre C.</t>
  </si>
  <si>
    <t>Fattoruso M.</t>
  </si>
  <si>
    <t>D'Arrigo S.</t>
  </si>
  <si>
    <t>Bonsignore M.</t>
  </si>
  <si>
    <t>Gorgona M./ Rifici A.</t>
  </si>
  <si>
    <t>CONTI R.</t>
  </si>
  <si>
    <t>SCHIAVO C.</t>
  </si>
  <si>
    <t>D'AMBRA C.</t>
  </si>
  <si>
    <t>CACCIOLA LUANA</t>
  </si>
  <si>
    <t>PINO A.</t>
  </si>
  <si>
    <t>Umana R./ BROGNA S</t>
  </si>
  <si>
    <t>CASTELLO G.</t>
  </si>
  <si>
    <t>Parisi L.I /SCAVINI R./* SAULI G.</t>
  </si>
  <si>
    <t>LO TURCO M.</t>
  </si>
  <si>
    <t>D'URSO P</t>
  </si>
  <si>
    <t>ANDRONACO P.</t>
  </si>
  <si>
    <t>FERRO R.</t>
  </si>
  <si>
    <t>DE LEO</t>
  </si>
  <si>
    <t>MINERI M.G.</t>
  </si>
  <si>
    <t>ZANELI M.</t>
  </si>
  <si>
    <t>FLORIO G</t>
  </si>
  <si>
    <t>RICCIOLI D./CIRAOLO M./PERILLO A.</t>
  </si>
  <si>
    <t>GRASSO I.</t>
  </si>
  <si>
    <t>MUSCOLINO F BUCALO G.</t>
  </si>
  <si>
    <t>PUGLISI G</t>
  </si>
  <si>
    <t>QUATTROCCHI C. /LUCA G.</t>
  </si>
  <si>
    <t>MINGIARDI R.</t>
  </si>
  <si>
    <t>SACCONE A.</t>
  </si>
  <si>
    <t>D'ARRIGO B</t>
  </si>
  <si>
    <t>Sapia M./ MACCARONE R.</t>
  </si>
  <si>
    <t>ARDILIO M. /BUSCEMI D./FERRARA T</t>
  </si>
  <si>
    <t>D'AMICO S.</t>
  </si>
  <si>
    <t>VINCI A.</t>
  </si>
  <si>
    <t>TROINA F.</t>
  </si>
  <si>
    <t>MARLETTA E./SAMBATARO R./TOSCANO V. FAMOSO B./ PRIVITERA A.BOMTEMPO C</t>
  </si>
  <si>
    <t>D'AITA M.</t>
  </si>
  <si>
    <t>URSO D/ RUSSO L.</t>
  </si>
  <si>
    <t>BARBAGALLO C.</t>
  </si>
  <si>
    <t>CAMPISI M.</t>
  </si>
  <si>
    <t>MUSUMECI S.</t>
  </si>
  <si>
    <t>Randone S (R.N.)/DIRAIMONDO C. / DE PASQUALE C ( U)/ ZOLFINO G. FINOCCHIAR M. (U)/ PAPPALARDO A. /FAILLA P./BOMTEMPO</t>
  </si>
  <si>
    <t>BARBAROSSA B.</t>
  </si>
  <si>
    <t>ULTIMO NOMINATO  :  BARBAROSSA B. POSTO 74, P.TI  189</t>
  </si>
  <si>
    <t xml:space="preserve"> CONTRATTI     A T.D. - AD01    14 sett.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</si>
</sst>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8"/>
      <color indexed="12"/>
      <name val="Calibri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20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9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8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2" fillId="22" borderId="47" xfId="0" applyFont="1" applyFill="1" applyBorder="1" applyAlignment="1">
      <alignment horizontal="center" vertical="center" wrapText="1"/>
    </xf>
    <xf numFmtId="0" fontId="0" fillId="22" borderId="48" xfId="0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22" borderId="47" xfId="0" applyFont="1" applyFill="1" applyBorder="1" applyAlignment="1">
      <alignment vertical="center" wrapText="1"/>
    </xf>
    <xf numFmtId="0" fontId="0" fillId="0" borderId="48" xfId="0" applyBorder="1" applyAlignment="1">
      <alignment/>
    </xf>
    <xf numFmtId="0" fontId="0" fillId="22" borderId="48" xfId="0" applyFill="1" applyBorder="1" applyAlignment="1">
      <alignment horizontal="center" vertical="center"/>
    </xf>
    <xf numFmtId="0" fontId="2" fillId="22" borderId="52" xfId="0" applyFont="1" applyFill="1" applyBorder="1" applyAlignment="1">
      <alignment horizontal="center" vertical="center" wrapText="1"/>
    </xf>
    <xf numFmtId="0" fontId="2" fillId="22" borderId="5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4" fillId="11" borderId="2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19" fillId="2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2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6" fillId="22" borderId="0" xfId="0" applyFont="1" applyFill="1" applyBorder="1" applyAlignment="1">
      <alignment horizontal="center"/>
    </xf>
    <xf numFmtId="0" fontId="13" fillId="22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25" borderId="24" xfId="0" applyFont="1" applyFill="1" applyBorder="1" applyAlignment="1">
      <alignment horizontal="left"/>
    </xf>
    <xf numFmtId="0" fontId="7" fillId="25" borderId="54" xfId="0" applyFont="1" applyFill="1" applyBorder="1" applyAlignment="1">
      <alignment horizontal="left"/>
    </xf>
    <xf numFmtId="0" fontId="7" fillId="25" borderId="42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176" t="s">
        <v>0</v>
      </c>
      <c r="B1" s="177"/>
      <c r="C1" s="177"/>
      <c r="D1" s="177"/>
      <c r="E1" s="177"/>
      <c r="F1" s="178"/>
      <c r="G1" s="178"/>
      <c r="H1" s="178"/>
      <c r="I1" s="178"/>
      <c r="J1" s="179"/>
    </row>
    <row r="2" spans="1:10" s="1" customFormat="1" ht="21.75" thickBot="1">
      <c r="A2" s="176" t="s">
        <v>1</v>
      </c>
      <c r="B2" s="177"/>
      <c r="C2" s="177"/>
      <c r="D2" s="177"/>
      <c r="E2" s="177"/>
      <c r="F2" s="178"/>
      <c r="G2" s="178"/>
      <c r="H2" s="178"/>
      <c r="I2" s="178"/>
      <c r="J2" s="179"/>
    </row>
    <row r="3" spans="1:10" s="1" customFormat="1" ht="21.75" thickBot="1">
      <c r="A3" s="180" t="s">
        <v>2</v>
      </c>
      <c r="B3" s="181"/>
      <c r="C3" s="181"/>
      <c r="D3" s="181"/>
      <c r="E3" s="181"/>
      <c r="F3" s="182"/>
      <c r="G3" s="182"/>
      <c r="H3" s="182"/>
      <c r="I3" s="182"/>
      <c r="J3" s="183"/>
    </row>
    <row r="4" spans="1:10" s="1" customFormat="1" ht="15.75" thickBot="1">
      <c r="A4" s="170" t="s">
        <v>3</v>
      </c>
      <c r="B4" s="171"/>
      <c r="C4" s="171"/>
      <c r="D4" s="171"/>
      <c r="E4" s="171"/>
      <c r="F4" s="172"/>
      <c r="G4" s="172"/>
      <c r="H4" s="172"/>
      <c r="I4" s="172"/>
      <c r="J4" s="173"/>
    </row>
    <row r="5" spans="1:10" s="1" customFormat="1" ht="15.75" thickBot="1">
      <c r="A5" s="170" t="s">
        <v>4</v>
      </c>
      <c r="B5" s="171"/>
      <c r="C5" s="171"/>
      <c r="D5" s="171"/>
      <c r="E5" s="171"/>
      <c r="F5" s="172"/>
      <c r="G5" s="172"/>
      <c r="H5" s="172"/>
      <c r="I5" s="172"/>
      <c r="J5" s="173"/>
    </row>
    <row r="6" spans="1:10" s="1" customFormat="1" ht="48" customHeight="1">
      <c r="A6" s="189"/>
      <c r="B6" s="184" t="s">
        <v>5</v>
      </c>
      <c r="C6" s="190" t="s">
        <v>6</v>
      </c>
      <c r="D6" s="184" t="s">
        <v>7</v>
      </c>
      <c r="E6" s="184" t="s">
        <v>8</v>
      </c>
      <c r="F6" s="174" t="s">
        <v>9</v>
      </c>
      <c r="G6" s="174" t="s">
        <v>10</v>
      </c>
      <c r="H6" s="187" t="s">
        <v>11</v>
      </c>
      <c r="I6" s="188"/>
      <c r="J6" s="174" t="s">
        <v>12</v>
      </c>
    </row>
    <row r="7" spans="1:10" s="1" customFormat="1" ht="12" customHeight="1" thickBot="1">
      <c r="A7" s="185"/>
      <c r="B7" s="185"/>
      <c r="C7" s="191"/>
      <c r="D7" s="185"/>
      <c r="E7" s="185"/>
      <c r="F7" s="186"/>
      <c r="G7" s="186"/>
      <c r="H7" s="2" t="s">
        <v>13</v>
      </c>
      <c r="I7" s="3" t="s">
        <v>14</v>
      </c>
      <c r="J7" s="175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6:A7"/>
    <mergeCell ref="B6:B7"/>
    <mergeCell ref="C6:C7"/>
    <mergeCell ref="D6:D7"/>
    <mergeCell ref="A5:J5"/>
    <mergeCell ref="J6:J7"/>
    <mergeCell ref="A1:J1"/>
    <mergeCell ref="A2:J2"/>
    <mergeCell ref="A3:J3"/>
    <mergeCell ref="A4:J4"/>
    <mergeCell ref="E6:E7"/>
    <mergeCell ref="F6:F7"/>
    <mergeCell ref="G6:G7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zoomScalePageLayoutView="0"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192" t="s">
        <v>493</v>
      </c>
      <c r="H1" s="194"/>
      <c r="I1" s="194"/>
      <c r="J1" s="194"/>
      <c r="K1" s="194"/>
      <c r="L1" s="194"/>
      <c r="M1" s="194"/>
      <c r="N1" s="40"/>
      <c r="O1" s="5"/>
      <c r="P1" s="5"/>
      <c r="Q1" s="200" t="s">
        <v>495</v>
      </c>
      <c r="R1" s="194"/>
      <c r="S1" s="194"/>
      <c r="T1" s="194"/>
      <c r="U1" s="194"/>
      <c r="V1" s="194"/>
      <c r="W1" s="194"/>
      <c r="X1" s="16"/>
      <c r="Y1" s="16"/>
      <c r="Z1" s="17"/>
      <c r="AA1" s="192" t="s">
        <v>496</v>
      </c>
      <c r="AB1" s="193"/>
      <c r="AC1" s="193"/>
      <c r="AD1" s="193"/>
      <c r="AE1" s="193"/>
      <c r="AF1" s="193"/>
      <c r="AG1" s="193"/>
      <c r="AH1" s="21"/>
      <c r="AI1" s="21"/>
      <c r="AJ1" s="22"/>
      <c r="AK1" s="192" t="s">
        <v>497</v>
      </c>
      <c r="AL1" s="194"/>
      <c r="AM1" s="194"/>
      <c r="AN1" s="194"/>
      <c r="AO1" s="194"/>
      <c r="AP1" s="194"/>
      <c r="AQ1" s="194"/>
      <c r="AR1" s="194"/>
      <c r="AS1" s="194"/>
      <c r="AT1" s="195"/>
      <c r="AU1" s="37"/>
    </row>
    <row r="2" spans="1:47" s="6" customFormat="1" ht="48" customHeight="1">
      <c r="A2" s="196" t="s">
        <v>489</v>
      </c>
      <c r="B2" s="44"/>
      <c r="C2" s="198" t="s">
        <v>5</v>
      </c>
      <c r="D2" s="198" t="s">
        <v>6</v>
      </c>
      <c r="E2" s="198" t="s">
        <v>7</v>
      </c>
      <c r="F2" s="198" t="s">
        <v>8</v>
      </c>
      <c r="G2" s="207" t="s">
        <v>490</v>
      </c>
      <c r="H2" s="205"/>
      <c r="I2" s="204" t="s">
        <v>491</v>
      </c>
      <c r="J2" s="205"/>
      <c r="K2" s="204" t="s">
        <v>492</v>
      </c>
      <c r="L2" s="205"/>
      <c r="M2" s="201" t="s">
        <v>503</v>
      </c>
      <c r="N2" s="24"/>
      <c r="O2" s="9"/>
      <c r="P2" s="18"/>
      <c r="Q2" s="204" t="s">
        <v>490</v>
      </c>
      <c r="R2" s="205"/>
      <c r="S2" s="204" t="s">
        <v>491</v>
      </c>
      <c r="T2" s="205"/>
      <c r="U2" s="204" t="s">
        <v>492</v>
      </c>
      <c r="V2" s="205"/>
      <c r="W2" s="201" t="s">
        <v>494</v>
      </c>
      <c r="X2" s="24"/>
      <c r="Y2" s="9"/>
      <c r="Z2" s="18"/>
      <c r="AA2" s="207" t="s">
        <v>490</v>
      </c>
      <c r="AB2" s="205"/>
      <c r="AC2" s="204" t="s">
        <v>491</v>
      </c>
      <c r="AD2" s="205"/>
      <c r="AE2" s="204" t="s">
        <v>492</v>
      </c>
      <c r="AF2" s="205"/>
      <c r="AG2" s="201" t="s">
        <v>509</v>
      </c>
      <c r="AH2" s="9"/>
      <c r="AI2" s="9"/>
      <c r="AJ2" s="18"/>
      <c r="AK2" s="207" t="s">
        <v>490</v>
      </c>
      <c r="AL2" s="205"/>
      <c r="AM2" s="204" t="s">
        <v>491</v>
      </c>
      <c r="AN2" s="205"/>
      <c r="AO2" s="204" t="s">
        <v>492</v>
      </c>
      <c r="AP2" s="205"/>
      <c r="AQ2" s="10"/>
      <c r="AR2" s="10"/>
      <c r="AS2" s="10"/>
      <c r="AT2" s="23"/>
      <c r="AU2" s="7"/>
    </row>
    <row r="3" spans="1:47" s="6" customFormat="1" ht="22.5" customHeight="1" thickBot="1">
      <c r="A3" s="197"/>
      <c r="B3" s="45"/>
      <c r="C3" s="199"/>
      <c r="D3" s="199"/>
      <c r="E3" s="199"/>
      <c r="F3" s="206"/>
      <c r="G3" s="208"/>
      <c r="H3" s="205"/>
      <c r="I3" s="205"/>
      <c r="J3" s="205"/>
      <c r="K3" s="205"/>
      <c r="L3" s="205"/>
      <c r="M3" s="202"/>
      <c r="N3" s="25" t="s">
        <v>504</v>
      </c>
      <c r="O3" s="11" t="s">
        <v>505</v>
      </c>
      <c r="P3" s="19" t="s">
        <v>506</v>
      </c>
      <c r="Q3" s="205"/>
      <c r="R3" s="205"/>
      <c r="S3" s="205"/>
      <c r="T3" s="205"/>
      <c r="U3" s="205"/>
      <c r="V3" s="205"/>
      <c r="W3" s="202"/>
      <c r="X3" s="25" t="s">
        <v>504</v>
      </c>
      <c r="Y3" s="11" t="s">
        <v>508</v>
      </c>
      <c r="Z3" s="19" t="s">
        <v>507</v>
      </c>
      <c r="AA3" s="208"/>
      <c r="AB3" s="205"/>
      <c r="AC3" s="205"/>
      <c r="AD3" s="205"/>
      <c r="AE3" s="205"/>
      <c r="AF3" s="205"/>
      <c r="AG3" s="202"/>
      <c r="AH3" s="11" t="s">
        <v>504</v>
      </c>
      <c r="AI3" s="11" t="s">
        <v>508</v>
      </c>
      <c r="AJ3" s="19" t="s">
        <v>507</v>
      </c>
      <c r="AK3" s="208"/>
      <c r="AL3" s="205"/>
      <c r="AM3" s="205"/>
      <c r="AN3" s="205"/>
      <c r="AO3" s="205"/>
      <c r="AP3" s="205"/>
      <c r="AQ3" s="10" t="s">
        <v>509</v>
      </c>
      <c r="AR3" s="10" t="s">
        <v>510</v>
      </c>
      <c r="AS3" s="10" t="s">
        <v>508</v>
      </c>
      <c r="AT3" s="23" t="s">
        <v>507</v>
      </c>
      <c r="AU3" s="7"/>
    </row>
    <row r="4" spans="1:47" s="30" customFormat="1" ht="24.75" customHeight="1" thickBot="1">
      <c r="A4" s="28"/>
      <c r="B4" s="28"/>
      <c r="C4" s="29"/>
      <c r="D4" s="29"/>
      <c r="E4" s="29"/>
      <c r="F4" s="29"/>
      <c r="G4" s="31" t="s">
        <v>529</v>
      </c>
      <c r="H4" s="32" t="s">
        <v>530</v>
      </c>
      <c r="I4" s="31" t="s">
        <v>529</v>
      </c>
      <c r="J4" s="32" t="s">
        <v>530</v>
      </c>
      <c r="K4" s="31" t="s">
        <v>529</v>
      </c>
      <c r="L4" s="33" t="s">
        <v>530</v>
      </c>
      <c r="M4" s="203"/>
      <c r="N4" s="26"/>
      <c r="O4" s="12"/>
      <c r="P4" s="20"/>
      <c r="Q4" s="31" t="s">
        <v>529</v>
      </c>
      <c r="R4" s="32" t="s">
        <v>530</v>
      </c>
      <c r="S4" s="31" t="s">
        <v>529</v>
      </c>
      <c r="T4" s="32" t="s">
        <v>530</v>
      </c>
      <c r="U4" s="31" t="s">
        <v>529</v>
      </c>
      <c r="V4" s="33" t="s">
        <v>530</v>
      </c>
      <c r="W4" s="203"/>
      <c r="X4" s="26"/>
      <c r="Y4" s="12"/>
      <c r="Z4" s="20"/>
      <c r="AA4" s="31" t="s">
        <v>529</v>
      </c>
      <c r="AB4" s="32" t="s">
        <v>530</v>
      </c>
      <c r="AC4" s="31" t="s">
        <v>529</v>
      </c>
      <c r="AD4" s="32" t="s">
        <v>530</v>
      </c>
      <c r="AE4" s="31" t="s">
        <v>529</v>
      </c>
      <c r="AF4" s="33" t="s">
        <v>530</v>
      </c>
      <c r="AG4" s="203"/>
      <c r="AH4" s="12"/>
      <c r="AI4" s="12"/>
      <c r="AJ4" s="20"/>
      <c r="AK4" s="31" t="s">
        <v>529</v>
      </c>
      <c r="AL4" s="32" t="s">
        <v>530</v>
      </c>
      <c r="AM4" s="31" t="s">
        <v>529</v>
      </c>
      <c r="AN4" s="32" t="s">
        <v>530</v>
      </c>
      <c r="AO4" s="31" t="s">
        <v>529</v>
      </c>
      <c r="AP4" s="33" t="s">
        <v>530</v>
      </c>
      <c r="AQ4" s="11"/>
      <c r="AR4" s="11"/>
      <c r="AS4" s="11"/>
      <c r="AT4" s="19"/>
      <c r="AU4" s="35"/>
    </row>
    <row r="5" ht="13.5" thickBot="1">
      <c r="M5" s="46"/>
    </row>
    <row r="6" spans="1:47" s="13" customFormat="1" ht="11.25">
      <c r="A6" s="80">
        <v>1</v>
      </c>
      <c r="B6" s="89" t="s">
        <v>47</v>
      </c>
      <c r="C6" s="90" t="s">
        <v>511</v>
      </c>
      <c r="D6" s="90" t="s">
        <v>512</v>
      </c>
      <c r="E6" s="90" t="s">
        <v>535</v>
      </c>
      <c r="F6" s="91" t="s">
        <v>47</v>
      </c>
      <c r="G6" s="51"/>
      <c r="H6" s="52">
        <v>1</v>
      </c>
      <c r="I6" s="52"/>
      <c r="J6" s="52"/>
      <c r="K6" s="52"/>
      <c r="L6" s="52"/>
      <c r="M6" s="58">
        <f>SUM(G6:L6)</f>
        <v>1</v>
      </c>
      <c r="N6" s="61">
        <v>0.5</v>
      </c>
      <c r="O6" s="62"/>
      <c r="P6" s="63"/>
      <c r="Q6" s="51"/>
      <c r="R6" s="52"/>
      <c r="S6" s="52"/>
      <c r="T6" s="52"/>
      <c r="U6" s="52"/>
      <c r="V6" s="52"/>
      <c r="W6" s="71">
        <v>0</v>
      </c>
      <c r="X6" s="61"/>
      <c r="Y6" s="73"/>
      <c r="Z6" s="74"/>
      <c r="AA6" s="51"/>
      <c r="AB6" s="52"/>
      <c r="AC6" s="52"/>
      <c r="AD6" s="52">
        <f>SUM(AA6:AC6)</f>
        <v>0</v>
      </c>
      <c r="AE6" s="52"/>
      <c r="AF6" s="52"/>
      <c r="AG6" s="71">
        <v>0</v>
      </c>
      <c r="AH6" s="61"/>
      <c r="AI6" s="73"/>
      <c r="AJ6" s="74"/>
      <c r="AK6" s="51"/>
      <c r="AL6" s="52"/>
      <c r="AM6" s="52"/>
      <c r="AN6" s="53"/>
      <c r="AO6" s="53"/>
      <c r="AP6" s="53"/>
      <c r="AQ6" s="52">
        <v>0</v>
      </c>
      <c r="AR6" s="73"/>
      <c r="AS6" s="73"/>
      <c r="AT6" s="74"/>
      <c r="AU6" s="7"/>
    </row>
    <row r="7" spans="1:47" s="13" customFormat="1" ht="11.25">
      <c r="A7" s="72"/>
      <c r="B7" s="54"/>
      <c r="C7" s="47"/>
      <c r="D7" s="47" t="s">
        <v>513</v>
      </c>
      <c r="E7" s="47" t="s">
        <v>514</v>
      </c>
      <c r="F7" s="50" t="s">
        <v>47</v>
      </c>
      <c r="G7" s="54"/>
      <c r="H7" s="48">
        <v>1</v>
      </c>
      <c r="I7" s="48"/>
      <c r="J7" s="48"/>
      <c r="K7" s="48"/>
      <c r="L7" s="48"/>
      <c r="M7" s="59">
        <f>SUM(G7:L7)</f>
        <v>1</v>
      </c>
      <c r="N7" s="64">
        <v>0.5</v>
      </c>
      <c r="O7" s="65"/>
      <c r="P7" s="66"/>
      <c r="Q7" s="54"/>
      <c r="R7" s="48"/>
      <c r="S7" s="48"/>
      <c r="T7" s="48"/>
      <c r="U7" s="48"/>
      <c r="V7" s="48"/>
      <c r="W7" s="72">
        <v>0</v>
      </c>
      <c r="X7" s="64"/>
      <c r="Y7" s="75"/>
      <c r="Z7" s="76"/>
      <c r="AA7" s="54"/>
      <c r="AB7" s="48"/>
      <c r="AC7" s="48"/>
      <c r="AD7" s="48">
        <f>SUM(AA7:AC7)</f>
        <v>0</v>
      </c>
      <c r="AE7" s="48"/>
      <c r="AF7" s="48"/>
      <c r="AG7" s="72">
        <v>0</v>
      </c>
      <c r="AH7" s="64"/>
      <c r="AI7" s="75"/>
      <c r="AJ7" s="76"/>
      <c r="AK7" s="54"/>
      <c r="AL7" s="48"/>
      <c r="AM7" s="48"/>
      <c r="AN7" s="49"/>
      <c r="AO7" s="49"/>
      <c r="AP7" s="49"/>
      <c r="AQ7" s="48">
        <v>0</v>
      </c>
      <c r="AR7" s="75"/>
      <c r="AS7" s="75"/>
      <c r="AT7" s="76"/>
      <c r="AU7" s="7"/>
    </row>
    <row r="8" spans="1:47" s="13" customFormat="1" ht="12" thickBot="1">
      <c r="A8" s="72"/>
      <c r="B8" s="55"/>
      <c r="C8" s="92"/>
      <c r="D8" s="92" t="s">
        <v>531</v>
      </c>
      <c r="E8" s="92" t="s">
        <v>515</v>
      </c>
      <c r="F8" s="93" t="s">
        <v>47</v>
      </c>
      <c r="G8" s="55"/>
      <c r="H8" s="56"/>
      <c r="I8" s="56"/>
      <c r="J8" s="56"/>
      <c r="K8" s="56"/>
      <c r="L8" s="56"/>
      <c r="M8" s="60">
        <v>0</v>
      </c>
      <c r="N8" s="67"/>
      <c r="O8" s="94"/>
      <c r="P8" s="95"/>
      <c r="Q8" s="55"/>
      <c r="R8" s="56">
        <v>1</v>
      </c>
      <c r="S8" s="56"/>
      <c r="T8" s="56"/>
      <c r="U8" s="56"/>
      <c r="V8" s="56"/>
      <c r="W8" s="96">
        <f>SUM(Q8:V8)</f>
        <v>1</v>
      </c>
      <c r="X8" s="67">
        <v>0.5</v>
      </c>
      <c r="Y8" s="68"/>
      <c r="Z8" s="69"/>
      <c r="AA8" s="55"/>
      <c r="AB8" s="56">
        <v>3</v>
      </c>
      <c r="AC8" s="56"/>
      <c r="AD8" s="56">
        <f>SUM(AA8:AC8)</f>
        <v>3</v>
      </c>
      <c r="AE8" s="56"/>
      <c r="AF8" s="56"/>
      <c r="AG8" s="96">
        <f>SUM(AA8:AF8)</f>
        <v>6</v>
      </c>
      <c r="AH8" s="67">
        <v>1</v>
      </c>
      <c r="AI8" s="68"/>
      <c r="AJ8" s="69"/>
      <c r="AK8" s="55"/>
      <c r="AL8" s="56"/>
      <c r="AM8" s="56"/>
      <c r="AN8" s="97"/>
      <c r="AO8" s="97"/>
      <c r="AP8" s="97"/>
      <c r="AQ8" s="56">
        <v>0</v>
      </c>
      <c r="AR8" s="68"/>
      <c r="AS8" s="68"/>
      <c r="AT8" s="69"/>
      <c r="AU8" s="7"/>
    </row>
    <row r="9" spans="1:47" s="13" customFormat="1" ht="11.25">
      <c r="A9" s="59">
        <v>2</v>
      </c>
      <c r="B9" s="89" t="s">
        <v>47</v>
      </c>
      <c r="C9" s="90" t="s">
        <v>488</v>
      </c>
      <c r="D9" s="90" t="s">
        <v>516</v>
      </c>
      <c r="E9" s="90" t="s">
        <v>539</v>
      </c>
      <c r="F9" s="91" t="s">
        <v>47</v>
      </c>
      <c r="G9" s="100">
        <v>2</v>
      </c>
      <c r="H9" s="101">
        <v>6</v>
      </c>
      <c r="I9" s="101"/>
      <c r="J9" s="101"/>
      <c r="K9" s="101"/>
      <c r="L9" s="101"/>
      <c r="M9" s="58">
        <f>SUM(G9:L9)</f>
        <v>8</v>
      </c>
      <c r="N9" s="102">
        <v>3</v>
      </c>
      <c r="O9" s="103"/>
      <c r="P9" s="104"/>
      <c r="Q9" s="100"/>
      <c r="R9" s="101"/>
      <c r="S9" s="101"/>
      <c r="T9" s="101"/>
      <c r="U9" s="101">
        <v>1</v>
      </c>
      <c r="V9" s="101"/>
      <c r="W9" s="58">
        <f>SUM(Q9:V9)</f>
        <v>1</v>
      </c>
      <c r="X9" s="102"/>
      <c r="Y9" s="105"/>
      <c r="Z9" s="106">
        <v>1</v>
      </c>
      <c r="AA9" s="100"/>
      <c r="AB9" s="101">
        <v>1</v>
      </c>
      <c r="AC9" s="101"/>
      <c r="AD9" s="101"/>
      <c r="AE9" s="101"/>
      <c r="AF9" s="101"/>
      <c r="AG9" s="58">
        <f>SUM(AA9:AF9)</f>
        <v>1</v>
      </c>
      <c r="AH9" s="61">
        <v>0.5</v>
      </c>
      <c r="AI9" s="73"/>
      <c r="AJ9" s="74"/>
      <c r="AK9" s="100">
        <v>4</v>
      </c>
      <c r="AL9" s="101">
        <v>4</v>
      </c>
      <c r="AM9" s="101"/>
      <c r="AN9" s="107"/>
      <c r="AO9" s="107"/>
      <c r="AP9" s="107"/>
      <c r="AQ9" s="101">
        <f>SUM(AK9:AP9)</f>
        <v>8</v>
      </c>
      <c r="AR9" s="105">
        <v>5</v>
      </c>
      <c r="AS9" s="105"/>
      <c r="AT9" s="106"/>
      <c r="AU9" s="7"/>
    </row>
    <row r="10" spans="1:47" s="13" customFormat="1" ht="12" thickBot="1">
      <c r="A10" s="72"/>
      <c r="B10" s="55"/>
      <c r="C10" s="92"/>
      <c r="D10" s="92" t="s">
        <v>517</v>
      </c>
      <c r="E10" s="92" t="s">
        <v>518</v>
      </c>
      <c r="F10" s="93" t="s">
        <v>47</v>
      </c>
      <c r="G10" s="70">
        <v>4</v>
      </c>
      <c r="H10" s="57">
        <v>0</v>
      </c>
      <c r="I10" s="57"/>
      <c r="J10" s="57"/>
      <c r="K10" s="57"/>
      <c r="L10" s="57"/>
      <c r="M10" s="60">
        <f>SUM(G10:L10)</f>
        <v>4</v>
      </c>
      <c r="N10" s="77">
        <v>4</v>
      </c>
      <c r="O10" s="108"/>
      <c r="P10" s="109"/>
      <c r="Q10" s="70">
        <v>1</v>
      </c>
      <c r="R10" s="57">
        <v>1</v>
      </c>
      <c r="S10" s="57"/>
      <c r="T10" s="57"/>
      <c r="U10" s="57"/>
      <c r="V10" s="57"/>
      <c r="W10" s="60">
        <f>SUM(Q10:V10)</f>
        <v>2</v>
      </c>
      <c r="X10" s="77">
        <v>1.5</v>
      </c>
      <c r="Y10" s="78"/>
      <c r="Z10" s="79"/>
      <c r="AA10" s="70"/>
      <c r="AB10" s="57"/>
      <c r="AC10" s="57"/>
      <c r="AD10" s="57">
        <f>SUM(AA10:AC10)</f>
        <v>0</v>
      </c>
      <c r="AE10" s="57"/>
      <c r="AF10" s="57"/>
      <c r="AG10" s="60">
        <v>0</v>
      </c>
      <c r="AH10" s="77"/>
      <c r="AI10" s="78"/>
      <c r="AJ10" s="79"/>
      <c r="AK10" s="70">
        <v>1</v>
      </c>
      <c r="AL10" s="57"/>
      <c r="AM10" s="57"/>
      <c r="AN10" s="110"/>
      <c r="AO10" s="110"/>
      <c r="AP10" s="110"/>
      <c r="AQ10" s="57">
        <f>SUM(AK10:AP10)</f>
        <v>1</v>
      </c>
      <c r="AR10" s="78">
        <v>1</v>
      </c>
      <c r="AS10" s="78"/>
      <c r="AT10" s="79"/>
      <c r="AU10" s="7"/>
    </row>
    <row r="11" spans="1:47" s="13" customFormat="1" ht="11.25">
      <c r="A11" s="80">
        <v>3</v>
      </c>
      <c r="B11" s="89" t="s">
        <v>47</v>
      </c>
      <c r="C11" s="90" t="s">
        <v>488</v>
      </c>
      <c r="D11" s="90" t="s">
        <v>526</v>
      </c>
      <c r="E11" s="111" t="s">
        <v>536</v>
      </c>
      <c r="F11" s="112" t="s">
        <v>67</v>
      </c>
      <c r="G11" s="81">
        <v>1</v>
      </c>
      <c r="H11" s="82">
        <v>3</v>
      </c>
      <c r="I11" s="82"/>
      <c r="J11" s="82"/>
      <c r="K11" s="82"/>
      <c r="L11" s="82"/>
      <c r="M11" s="83">
        <f>SUM(G11:L11)</f>
        <v>4</v>
      </c>
      <c r="N11" s="84">
        <v>2</v>
      </c>
      <c r="O11" s="85"/>
      <c r="P11" s="86"/>
      <c r="Q11" s="81"/>
      <c r="R11" s="82">
        <v>1</v>
      </c>
      <c r="S11" s="82"/>
      <c r="T11" s="82">
        <v>1</v>
      </c>
      <c r="U11" s="82"/>
      <c r="V11" s="82"/>
      <c r="W11" s="83">
        <f>SUM(Q11:V11)</f>
        <v>2</v>
      </c>
      <c r="X11" s="84">
        <v>0.5</v>
      </c>
      <c r="Y11" s="85">
        <v>0.5</v>
      </c>
      <c r="Z11" s="86"/>
      <c r="AA11" s="81"/>
      <c r="AB11" s="82">
        <v>4</v>
      </c>
      <c r="AC11" s="82"/>
      <c r="AD11" s="82">
        <f>SUM(AA11:AC11)</f>
        <v>4</v>
      </c>
      <c r="AE11" s="82"/>
      <c r="AF11" s="82"/>
      <c r="AG11" s="83">
        <f>SUM(AA11:AF11)</f>
        <v>8</v>
      </c>
      <c r="AH11" s="84">
        <v>1</v>
      </c>
      <c r="AI11" s="85"/>
      <c r="AJ11" s="86"/>
      <c r="AK11" s="98"/>
      <c r="AL11" s="99"/>
      <c r="AM11" s="99"/>
      <c r="AN11" s="99"/>
      <c r="AO11" s="99"/>
      <c r="AP11" s="99"/>
      <c r="AQ11" s="82">
        <v>0</v>
      </c>
      <c r="AR11" s="87"/>
      <c r="AS11" s="87"/>
      <c r="AT11" s="88"/>
      <c r="AU11" s="7"/>
    </row>
    <row r="12" spans="1:47" s="13" customFormat="1" ht="12" thickBot="1">
      <c r="A12" s="72"/>
      <c r="B12" s="55"/>
      <c r="C12" s="92"/>
      <c r="D12" s="92" t="s">
        <v>525</v>
      </c>
      <c r="E12" s="92" t="s">
        <v>501</v>
      </c>
      <c r="F12" s="113" t="s">
        <v>67</v>
      </c>
      <c r="G12" s="117"/>
      <c r="H12" s="118"/>
      <c r="I12" s="118"/>
      <c r="J12" s="118"/>
      <c r="K12" s="118"/>
      <c r="L12" s="118"/>
      <c r="M12" s="119">
        <v>0</v>
      </c>
      <c r="N12" s="120"/>
      <c r="O12" s="121"/>
      <c r="P12" s="122"/>
      <c r="Q12" s="123">
        <v>1</v>
      </c>
      <c r="R12" s="124"/>
      <c r="S12" s="124"/>
      <c r="T12" s="124"/>
      <c r="U12" s="124"/>
      <c r="V12" s="124"/>
      <c r="W12" s="119">
        <f>SUM(Q12:V12)</f>
        <v>1</v>
      </c>
      <c r="X12" s="125">
        <v>1</v>
      </c>
      <c r="Y12" s="126"/>
      <c r="Z12" s="127"/>
      <c r="AA12" s="117"/>
      <c r="AB12" s="118"/>
      <c r="AC12" s="118"/>
      <c r="AD12" s="118">
        <f>SUM(AA12:AC12)</f>
        <v>0</v>
      </c>
      <c r="AE12" s="118"/>
      <c r="AF12" s="118"/>
      <c r="AG12" s="119">
        <f>SUM(AD12)</f>
        <v>0</v>
      </c>
      <c r="AH12" s="120"/>
      <c r="AI12" s="121"/>
      <c r="AJ12" s="122"/>
      <c r="AK12" s="117"/>
      <c r="AL12" s="118"/>
      <c r="AM12" s="118"/>
      <c r="AN12" s="118"/>
      <c r="AO12" s="118"/>
      <c r="AP12" s="118"/>
      <c r="AQ12" s="124">
        <v>0</v>
      </c>
      <c r="AR12" s="121"/>
      <c r="AS12" s="121"/>
      <c r="AT12" s="122"/>
      <c r="AU12" s="7"/>
    </row>
    <row r="13" spans="1:47" s="13" customFormat="1" ht="11.25">
      <c r="A13" s="41" t="e">
        <f>#REF!+1</f>
        <v>#REF!</v>
      </c>
      <c r="B13" s="42"/>
      <c r="C13" s="114" t="s">
        <v>467</v>
      </c>
      <c r="D13" s="114" t="s">
        <v>468</v>
      </c>
      <c r="E13" s="43" t="s">
        <v>538</v>
      </c>
      <c r="F13" s="114" t="s">
        <v>34</v>
      </c>
      <c r="G13" s="51"/>
      <c r="H13" s="52">
        <v>1</v>
      </c>
      <c r="I13" s="52"/>
      <c r="J13" s="52"/>
      <c r="K13" s="52"/>
      <c r="L13" s="52"/>
      <c r="M13" s="71">
        <f>SUM(G13:L13)</f>
        <v>1</v>
      </c>
      <c r="N13" s="61">
        <v>0.5</v>
      </c>
      <c r="O13" s="73"/>
      <c r="P13" s="74"/>
      <c r="Q13" s="128"/>
      <c r="R13" s="52"/>
      <c r="S13" s="52"/>
      <c r="T13" s="52"/>
      <c r="U13" s="52"/>
      <c r="V13" s="52"/>
      <c r="W13" s="71">
        <v>0</v>
      </c>
      <c r="X13" s="61"/>
      <c r="Y13" s="73"/>
      <c r="Z13" s="74"/>
      <c r="AA13" s="128">
        <v>1</v>
      </c>
      <c r="AB13" s="52">
        <v>1</v>
      </c>
      <c r="AC13" s="52"/>
      <c r="AD13" s="52"/>
      <c r="AE13" s="52"/>
      <c r="AF13" s="52"/>
      <c r="AG13" s="71">
        <f>SUM(AA13:AF13)</f>
        <v>2</v>
      </c>
      <c r="AH13" s="61">
        <v>1.5</v>
      </c>
      <c r="AI13" s="73"/>
      <c r="AJ13" s="74"/>
      <c r="AK13" s="128"/>
      <c r="AL13" s="52"/>
      <c r="AM13" s="52"/>
      <c r="AN13" s="53"/>
      <c r="AO13" s="53"/>
      <c r="AP13" s="53"/>
      <c r="AQ13" s="52">
        <v>0</v>
      </c>
      <c r="AR13" s="73"/>
      <c r="AS13" s="73"/>
      <c r="AT13" s="74"/>
      <c r="AU13" s="7"/>
    </row>
    <row r="14" spans="1:47" s="13" customFormat="1" ht="11.25">
      <c r="A14" s="34"/>
      <c r="B14" s="27"/>
      <c r="C14" s="36"/>
      <c r="D14" s="36"/>
      <c r="E14" s="36" t="s">
        <v>533</v>
      </c>
      <c r="F14" s="36" t="s">
        <v>34</v>
      </c>
      <c r="G14" s="54"/>
      <c r="H14" s="48"/>
      <c r="I14" s="48"/>
      <c r="J14" s="48"/>
      <c r="K14" s="48"/>
      <c r="L14" s="48"/>
      <c r="M14" s="72">
        <v>0</v>
      </c>
      <c r="N14" s="64"/>
      <c r="O14" s="75"/>
      <c r="P14" s="76"/>
      <c r="Q14" s="129"/>
      <c r="R14" s="48"/>
      <c r="S14" s="48"/>
      <c r="T14" s="48"/>
      <c r="U14" s="48"/>
      <c r="V14" s="48"/>
      <c r="W14" s="72">
        <v>0</v>
      </c>
      <c r="X14" s="64"/>
      <c r="Y14" s="75"/>
      <c r="Z14" s="76"/>
      <c r="AA14" s="129"/>
      <c r="AB14" s="48">
        <v>1</v>
      </c>
      <c r="AC14" s="48"/>
      <c r="AD14" s="48"/>
      <c r="AE14" s="48"/>
      <c r="AF14" s="48"/>
      <c r="AG14" s="72">
        <f>SUM(AA14:AF14)</f>
        <v>1</v>
      </c>
      <c r="AH14" s="64">
        <v>0.5</v>
      </c>
      <c r="AI14" s="75"/>
      <c r="AJ14" s="76"/>
      <c r="AK14" s="129"/>
      <c r="AL14" s="48"/>
      <c r="AM14" s="48"/>
      <c r="AN14" s="49"/>
      <c r="AO14" s="49"/>
      <c r="AP14" s="49"/>
      <c r="AQ14" s="48">
        <v>0</v>
      </c>
      <c r="AR14" s="75"/>
      <c r="AS14" s="75"/>
      <c r="AT14" s="76"/>
      <c r="AU14" s="7"/>
    </row>
    <row r="15" spans="1:47" s="13" customFormat="1" ht="11.25">
      <c r="A15" s="34"/>
      <c r="B15" s="27"/>
      <c r="C15" s="36"/>
      <c r="D15" s="36"/>
      <c r="E15" s="36" t="s">
        <v>527</v>
      </c>
      <c r="F15" s="36" t="s">
        <v>34</v>
      </c>
      <c r="G15" s="54"/>
      <c r="H15" s="48">
        <v>2</v>
      </c>
      <c r="I15" s="48"/>
      <c r="J15" s="48"/>
      <c r="K15" s="48"/>
      <c r="L15" s="48"/>
      <c r="M15" s="72">
        <f>SUM(G15:L15)</f>
        <v>2</v>
      </c>
      <c r="N15" s="64">
        <v>0.5</v>
      </c>
      <c r="O15" s="75"/>
      <c r="P15" s="76"/>
      <c r="Q15" s="129"/>
      <c r="R15" s="48">
        <v>1</v>
      </c>
      <c r="S15" s="48"/>
      <c r="T15" s="48">
        <v>1</v>
      </c>
      <c r="U15" s="48"/>
      <c r="V15" s="48"/>
      <c r="W15" s="72">
        <f>SUM(Q15:V15)</f>
        <v>2</v>
      </c>
      <c r="X15" s="64">
        <v>0.5</v>
      </c>
      <c r="Y15" s="75">
        <v>0.5</v>
      </c>
      <c r="Z15" s="76"/>
      <c r="AA15" s="129">
        <v>5</v>
      </c>
      <c r="AB15" s="48"/>
      <c r="AC15" s="48"/>
      <c r="AD15" s="48"/>
      <c r="AE15" s="48">
        <v>1</v>
      </c>
      <c r="AF15" s="48"/>
      <c r="AG15" s="72">
        <f>SUM(AA15:AF15)</f>
        <v>6</v>
      </c>
      <c r="AH15" s="64">
        <v>5</v>
      </c>
      <c r="AI15" s="75"/>
      <c r="AJ15" s="76">
        <v>1</v>
      </c>
      <c r="AK15" s="129"/>
      <c r="AL15" s="48"/>
      <c r="AM15" s="48"/>
      <c r="AN15" s="49"/>
      <c r="AO15" s="49"/>
      <c r="AP15" s="49"/>
      <c r="AQ15" s="48">
        <v>0</v>
      </c>
      <c r="AR15" s="75"/>
      <c r="AS15" s="75"/>
      <c r="AT15" s="76"/>
      <c r="AU15" s="7"/>
    </row>
    <row r="16" spans="1:47" s="13" customFormat="1" ht="12" thickBot="1">
      <c r="A16" s="39"/>
      <c r="B16" s="115"/>
      <c r="C16" s="116"/>
      <c r="D16" s="116"/>
      <c r="E16" s="116" t="s">
        <v>528</v>
      </c>
      <c r="F16" s="116" t="s">
        <v>34</v>
      </c>
      <c r="G16" s="55"/>
      <c r="H16" s="56"/>
      <c r="I16" s="56"/>
      <c r="J16" s="56"/>
      <c r="K16" s="56"/>
      <c r="L16" s="56"/>
      <c r="M16" s="96">
        <v>0</v>
      </c>
      <c r="N16" s="67"/>
      <c r="O16" s="68"/>
      <c r="P16" s="69"/>
      <c r="Q16" s="130">
        <v>1</v>
      </c>
      <c r="R16" s="56"/>
      <c r="S16" s="56"/>
      <c r="T16" s="56"/>
      <c r="U16" s="56"/>
      <c r="V16" s="56"/>
      <c r="W16" s="96">
        <f>SUM(Q16:V16)</f>
        <v>1</v>
      </c>
      <c r="X16" s="67">
        <v>1</v>
      </c>
      <c r="Y16" s="68"/>
      <c r="Z16" s="69"/>
      <c r="AA16" s="130">
        <v>9</v>
      </c>
      <c r="AB16" s="56">
        <v>3</v>
      </c>
      <c r="AC16" s="56"/>
      <c r="AD16" s="56"/>
      <c r="AE16" s="56"/>
      <c r="AF16" s="56"/>
      <c r="AG16" s="96">
        <f>SUM(AA16:AF16)</f>
        <v>12</v>
      </c>
      <c r="AH16" s="67">
        <v>10</v>
      </c>
      <c r="AI16" s="68"/>
      <c r="AJ16" s="69"/>
      <c r="AK16" s="130"/>
      <c r="AL16" s="56">
        <v>2</v>
      </c>
      <c r="AM16" s="56"/>
      <c r="AN16" s="97"/>
      <c r="AO16" s="97"/>
      <c r="AP16" s="97"/>
      <c r="AQ16" s="56">
        <f>SUM(AK16:AP16)</f>
        <v>2</v>
      </c>
      <c r="AR16" s="68">
        <v>1</v>
      </c>
      <c r="AS16" s="68"/>
      <c r="AT16" s="69"/>
      <c r="AU16" s="7"/>
    </row>
  </sheetData>
  <sheetProtection/>
  <mergeCells count="24">
    <mergeCell ref="AG2:AG4"/>
    <mergeCell ref="AK2:AL3"/>
    <mergeCell ref="AM2:AN3"/>
    <mergeCell ref="AO2:AP3"/>
    <mergeCell ref="W2:W4"/>
    <mergeCell ref="AA2:AB3"/>
    <mergeCell ref="AC2:AD3"/>
    <mergeCell ref="AE2:AF3"/>
    <mergeCell ref="S2:T3"/>
    <mergeCell ref="U2:V3"/>
    <mergeCell ref="F2:F3"/>
    <mergeCell ref="G2:H3"/>
    <mergeCell ref="I2:J3"/>
    <mergeCell ref="K2:L3"/>
    <mergeCell ref="AA1:AG1"/>
    <mergeCell ref="AK1:AT1"/>
    <mergeCell ref="A2:A3"/>
    <mergeCell ref="C2:C3"/>
    <mergeCell ref="D2:D3"/>
    <mergeCell ref="E2:E3"/>
    <mergeCell ref="G1:M1"/>
    <mergeCell ref="Q1:W1"/>
    <mergeCell ref="M2:M4"/>
    <mergeCell ref="Q2:R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32" zoomScaleNormal="132" workbookViewId="0" topLeftCell="A1">
      <selection activeCell="A1" sqref="A1:I1"/>
    </sheetView>
  </sheetViews>
  <sheetFormatPr defaultColWidth="9.140625" defaultRowHeight="12.75"/>
  <cols>
    <col min="1" max="1" width="8.8515625" style="141" customWidth="1"/>
    <col min="2" max="2" width="18.421875" style="141" customWidth="1"/>
    <col min="3" max="3" width="19.00390625" style="141" customWidth="1"/>
    <col min="4" max="4" width="5.28125" style="142" customWidth="1"/>
    <col min="5" max="5" width="5.421875" style="140" customWidth="1"/>
    <col min="6" max="6" width="5.28125" style="143" customWidth="1"/>
    <col min="7" max="7" width="4.8515625" style="138" customWidth="1"/>
    <col min="8" max="8" width="5.140625" style="143" customWidth="1"/>
    <col min="9" max="9" width="5.28125" style="138" customWidth="1"/>
    <col min="10" max="10" width="26.7109375" style="138" customWidth="1"/>
    <col min="11" max="16384" width="9.140625" style="131" customWidth="1"/>
  </cols>
  <sheetData>
    <row r="1" spans="1:9" ht="18">
      <c r="A1" s="209" t="s">
        <v>622</v>
      </c>
      <c r="B1" s="210"/>
      <c r="C1" s="210"/>
      <c r="D1" s="210"/>
      <c r="E1" s="210"/>
      <c r="F1" s="210"/>
      <c r="G1" s="210"/>
      <c r="H1" s="210"/>
      <c r="I1" s="210"/>
    </row>
    <row r="2" spans="1:18" s="30" customFormat="1" ht="24.75" customHeight="1">
      <c r="A2" s="139" t="s">
        <v>547</v>
      </c>
      <c r="B2" s="139" t="s">
        <v>548</v>
      </c>
      <c r="C2" s="139" t="s">
        <v>8</v>
      </c>
      <c r="D2" s="139" t="s">
        <v>504</v>
      </c>
      <c r="E2" s="148" t="s">
        <v>545</v>
      </c>
      <c r="F2" s="139" t="s">
        <v>505</v>
      </c>
      <c r="G2" s="148" t="s">
        <v>545</v>
      </c>
      <c r="H2" s="139" t="s">
        <v>506</v>
      </c>
      <c r="I2" s="148" t="s">
        <v>545</v>
      </c>
      <c r="J2" s="149"/>
      <c r="K2" s="150"/>
      <c r="L2" s="150"/>
      <c r="M2" s="150"/>
      <c r="N2" s="150"/>
      <c r="O2" s="150"/>
      <c r="P2" s="150"/>
      <c r="Q2" s="150"/>
      <c r="R2" s="150"/>
    </row>
    <row r="3" spans="1:18" s="147" customFormat="1" ht="15" customHeight="1">
      <c r="A3" s="151" t="s">
        <v>488</v>
      </c>
      <c r="B3" s="151" t="s">
        <v>549</v>
      </c>
      <c r="C3" s="151" t="s">
        <v>123</v>
      </c>
      <c r="D3" s="152">
        <v>1</v>
      </c>
      <c r="E3" s="152"/>
      <c r="F3" s="152"/>
      <c r="G3" s="152"/>
      <c r="H3" s="152"/>
      <c r="I3" s="152"/>
      <c r="J3" s="151" t="s">
        <v>592</v>
      </c>
      <c r="K3" s="153"/>
      <c r="L3" s="153"/>
      <c r="M3" s="153"/>
      <c r="N3" s="153"/>
      <c r="O3" s="153"/>
      <c r="P3" s="153"/>
      <c r="Q3" s="153"/>
      <c r="R3" s="153"/>
    </row>
    <row r="4" spans="1:18" s="13" customFormat="1" ht="15" customHeight="1">
      <c r="A4" s="151" t="s">
        <v>488</v>
      </c>
      <c r="B4" s="151" t="s">
        <v>551</v>
      </c>
      <c r="C4" s="151" t="s">
        <v>123</v>
      </c>
      <c r="D4" s="152"/>
      <c r="E4" s="152"/>
      <c r="F4" s="152">
        <v>1</v>
      </c>
      <c r="G4" s="152"/>
      <c r="H4" s="152">
        <v>1</v>
      </c>
      <c r="I4" s="152"/>
      <c r="J4" s="151" t="s">
        <v>602</v>
      </c>
      <c r="K4" s="38"/>
      <c r="L4" s="38"/>
      <c r="M4" s="38"/>
      <c r="N4" s="38"/>
      <c r="O4" s="38"/>
      <c r="P4" s="38"/>
      <c r="Q4" s="38"/>
      <c r="R4" s="38"/>
    </row>
    <row r="5" spans="1:18" s="144" customFormat="1" ht="15" customHeight="1">
      <c r="A5" s="151" t="s">
        <v>488</v>
      </c>
      <c r="B5" s="151" t="s">
        <v>552</v>
      </c>
      <c r="C5" s="151" t="s">
        <v>123</v>
      </c>
      <c r="D5" s="152"/>
      <c r="E5" s="152"/>
      <c r="F5" s="152"/>
      <c r="G5" s="152"/>
      <c r="H5" s="152">
        <v>1</v>
      </c>
      <c r="I5" s="152"/>
      <c r="J5" s="151" t="s">
        <v>586</v>
      </c>
      <c r="K5" s="155"/>
      <c r="L5" s="155"/>
      <c r="M5" s="155"/>
      <c r="N5" s="155"/>
      <c r="O5" s="155"/>
      <c r="P5" s="155"/>
      <c r="Q5" s="155"/>
      <c r="R5" s="155"/>
    </row>
    <row r="6" spans="1:18" s="36" customFormat="1" ht="15" customHeight="1">
      <c r="A6" s="151"/>
      <c r="B6" s="151" t="s">
        <v>553</v>
      </c>
      <c r="C6" s="151" t="s">
        <v>123</v>
      </c>
      <c r="D6" s="152"/>
      <c r="E6" s="152"/>
      <c r="F6" s="152"/>
      <c r="G6" s="152"/>
      <c r="H6" s="152">
        <v>1</v>
      </c>
      <c r="I6" s="152"/>
      <c r="J6" s="151" t="s">
        <v>599</v>
      </c>
      <c r="K6" s="154"/>
      <c r="L6" s="154"/>
      <c r="M6" s="154"/>
      <c r="N6" s="154"/>
      <c r="O6" s="154"/>
      <c r="P6" s="154"/>
      <c r="Q6" s="154"/>
      <c r="R6" s="154"/>
    </row>
    <row r="7" spans="1:18" s="13" customFormat="1" ht="15" customHeight="1">
      <c r="A7" s="133"/>
      <c r="B7" s="133" t="s">
        <v>514</v>
      </c>
      <c r="C7" s="133" t="s">
        <v>47</v>
      </c>
      <c r="D7" s="136"/>
      <c r="E7" s="136">
        <v>4.5</v>
      </c>
      <c r="F7" s="137"/>
      <c r="G7" s="137"/>
      <c r="H7" s="137"/>
      <c r="I7" s="137"/>
      <c r="J7" s="133"/>
      <c r="K7" s="38"/>
      <c r="L7" s="38"/>
      <c r="M7" s="38"/>
      <c r="N7" s="38"/>
      <c r="O7" s="38"/>
      <c r="P7" s="38"/>
      <c r="Q7" s="38"/>
      <c r="R7" s="38"/>
    </row>
    <row r="8" spans="1:18" s="13" customFormat="1" ht="15" customHeight="1">
      <c r="A8" s="151"/>
      <c r="B8" s="151" t="s">
        <v>518</v>
      </c>
      <c r="C8" s="151" t="s">
        <v>47</v>
      </c>
      <c r="D8" s="152">
        <v>2</v>
      </c>
      <c r="E8" s="152"/>
      <c r="F8" s="156"/>
      <c r="G8" s="156"/>
      <c r="H8" s="156"/>
      <c r="I8" s="156"/>
      <c r="J8" s="151" t="s">
        <v>615</v>
      </c>
      <c r="K8" s="38"/>
      <c r="L8" s="38"/>
      <c r="M8" s="38"/>
      <c r="N8" s="38"/>
      <c r="O8" s="38"/>
      <c r="P8" s="38"/>
      <c r="Q8" s="38"/>
      <c r="R8" s="38"/>
    </row>
    <row r="9" spans="1:18" s="36" customFormat="1" ht="15" customHeight="1">
      <c r="A9" s="151" t="s">
        <v>418</v>
      </c>
      <c r="B9" s="151" t="s">
        <v>537</v>
      </c>
      <c r="C9" s="151" t="s">
        <v>133</v>
      </c>
      <c r="D9" s="152"/>
      <c r="E9" s="152">
        <v>9</v>
      </c>
      <c r="F9" s="152"/>
      <c r="G9" s="152"/>
      <c r="H9" s="152"/>
      <c r="I9" s="152"/>
      <c r="J9" s="151" t="s">
        <v>620</v>
      </c>
      <c r="K9" s="154"/>
      <c r="L9" s="154"/>
      <c r="M9" s="154"/>
      <c r="N9" s="154"/>
      <c r="O9" s="154"/>
      <c r="P9" s="154"/>
      <c r="Q9" s="154"/>
      <c r="R9" s="154"/>
    </row>
    <row r="10" spans="1:18" s="144" customFormat="1" ht="15" customHeight="1">
      <c r="A10" s="151"/>
      <c r="B10" s="151" t="s">
        <v>554</v>
      </c>
      <c r="C10" s="151" t="s">
        <v>18</v>
      </c>
      <c r="D10" s="152">
        <v>3</v>
      </c>
      <c r="E10" s="152"/>
      <c r="F10" s="152"/>
      <c r="G10" s="152"/>
      <c r="H10" s="156"/>
      <c r="I10" s="156"/>
      <c r="J10" s="151" t="s">
        <v>578</v>
      </c>
      <c r="K10" s="155"/>
      <c r="L10" s="155"/>
      <c r="M10" s="155"/>
      <c r="N10" s="155"/>
      <c r="O10" s="155"/>
      <c r="P10" s="155"/>
      <c r="Q10" s="155"/>
      <c r="R10" s="155"/>
    </row>
    <row r="11" spans="1:18" s="13" customFormat="1" ht="15" customHeight="1">
      <c r="A11" s="151"/>
      <c r="B11" s="151" t="s">
        <v>500</v>
      </c>
      <c r="C11" s="151" t="s">
        <v>18</v>
      </c>
      <c r="D11" s="152">
        <v>1</v>
      </c>
      <c r="E11" s="152"/>
      <c r="F11" s="152"/>
      <c r="G11" s="152"/>
      <c r="H11" s="152"/>
      <c r="I11" s="152"/>
      <c r="J11" s="151" t="s">
        <v>598</v>
      </c>
      <c r="K11" s="38"/>
      <c r="L11" s="38"/>
      <c r="M11" s="38"/>
      <c r="N11" s="38"/>
      <c r="O11" s="38"/>
      <c r="P11" s="38"/>
      <c r="Q11" s="38"/>
      <c r="R11" s="38"/>
    </row>
    <row r="12" spans="1:18" s="146" customFormat="1" ht="15" customHeight="1">
      <c r="A12" s="151"/>
      <c r="B12" s="151" t="s">
        <v>550</v>
      </c>
      <c r="C12" s="151" t="s">
        <v>18</v>
      </c>
      <c r="D12" s="157">
        <v>1</v>
      </c>
      <c r="E12" s="157"/>
      <c r="F12" s="157"/>
      <c r="G12" s="157"/>
      <c r="H12" s="157"/>
      <c r="I12" s="157"/>
      <c r="J12" s="158" t="s">
        <v>588</v>
      </c>
      <c r="K12" s="159"/>
      <c r="L12" s="159"/>
      <c r="M12" s="159"/>
      <c r="N12" s="159"/>
      <c r="O12" s="159"/>
      <c r="P12" s="159"/>
      <c r="Q12" s="159"/>
      <c r="R12" s="159"/>
    </row>
    <row r="13" spans="1:18" s="13" customFormat="1" ht="15" customHeight="1">
      <c r="A13" s="151"/>
      <c r="B13" s="151" t="s">
        <v>555</v>
      </c>
      <c r="C13" s="151" t="s">
        <v>18</v>
      </c>
      <c r="D13" s="152">
        <v>1</v>
      </c>
      <c r="E13" s="152"/>
      <c r="F13" s="152"/>
      <c r="G13" s="152"/>
      <c r="H13" s="152"/>
      <c r="I13" s="152"/>
      <c r="J13" s="151" t="s">
        <v>601</v>
      </c>
      <c r="K13" s="38"/>
      <c r="L13" s="38"/>
      <c r="M13" s="38"/>
      <c r="N13" s="38"/>
      <c r="O13" s="38"/>
      <c r="P13" s="38"/>
      <c r="Q13" s="38"/>
      <c r="R13" s="38"/>
    </row>
    <row r="14" spans="1:18" s="13" customFormat="1" ht="15" customHeight="1">
      <c r="A14" s="151" t="s">
        <v>488</v>
      </c>
      <c r="B14" s="151" t="s">
        <v>556</v>
      </c>
      <c r="C14" s="151" t="s">
        <v>18</v>
      </c>
      <c r="D14" s="152">
        <v>3</v>
      </c>
      <c r="E14" s="152"/>
      <c r="F14" s="152"/>
      <c r="G14" s="152"/>
      <c r="H14" s="152"/>
      <c r="I14" s="152"/>
      <c r="J14" s="151" t="s">
        <v>600</v>
      </c>
      <c r="K14" s="38"/>
      <c r="L14" s="38"/>
      <c r="M14" s="38"/>
      <c r="N14" s="38"/>
      <c r="O14" s="38"/>
      <c r="P14" s="38"/>
      <c r="Q14" s="38"/>
      <c r="R14" s="38"/>
    </row>
    <row r="15" spans="1:10" s="38" customFormat="1" ht="15" customHeight="1">
      <c r="A15" s="133" t="s">
        <v>409</v>
      </c>
      <c r="B15" s="151" t="s">
        <v>415</v>
      </c>
      <c r="C15" s="151" t="s">
        <v>18</v>
      </c>
      <c r="D15" s="152">
        <v>3</v>
      </c>
      <c r="E15" s="152"/>
      <c r="F15" s="152"/>
      <c r="G15" s="152"/>
      <c r="H15" s="152"/>
      <c r="I15" s="152"/>
      <c r="J15" s="151" t="s">
        <v>591</v>
      </c>
    </row>
    <row r="16" spans="1:18" s="13" customFormat="1" ht="15" customHeight="1">
      <c r="A16" s="133" t="s">
        <v>532</v>
      </c>
      <c r="B16" s="151" t="s">
        <v>422</v>
      </c>
      <c r="C16" s="151" t="s">
        <v>18</v>
      </c>
      <c r="D16" s="152">
        <v>1</v>
      </c>
      <c r="E16" s="152"/>
      <c r="F16" s="152"/>
      <c r="G16" s="152"/>
      <c r="H16" s="152"/>
      <c r="I16" s="152"/>
      <c r="J16" s="151" t="s">
        <v>590</v>
      </c>
      <c r="K16" s="38"/>
      <c r="L16" s="38"/>
      <c r="M16" s="38"/>
      <c r="N16" s="38"/>
      <c r="O16" s="38"/>
      <c r="P16" s="38"/>
      <c r="Q16" s="38"/>
      <c r="R16" s="38"/>
    </row>
    <row r="17" spans="1:18" s="144" customFormat="1" ht="15" customHeight="1">
      <c r="A17" s="151" t="s">
        <v>418</v>
      </c>
      <c r="B17" s="151" t="s">
        <v>540</v>
      </c>
      <c r="C17" s="151" t="s">
        <v>18</v>
      </c>
      <c r="D17" s="152"/>
      <c r="E17" s="152"/>
      <c r="F17" s="152"/>
      <c r="G17" s="152"/>
      <c r="H17" s="152">
        <v>1</v>
      </c>
      <c r="I17" s="152"/>
      <c r="J17" s="160" t="s">
        <v>596</v>
      </c>
      <c r="K17" s="155"/>
      <c r="L17" s="155"/>
      <c r="M17" s="155"/>
      <c r="N17" s="155"/>
      <c r="O17" s="155"/>
      <c r="P17" s="155"/>
      <c r="Q17" s="155"/>
      <c r="R17" s="155"/>
    </row>
    <row r="18" spans="1:18" s="144" customFormat="1" ht="15" customHeight="1">
      <c r="A18" s="151" t="s">
        <v>437</v>
      </c>
      <c r="B18" s="151" t="s">
        <v>519</v>
      </c>
      <c r="C18" s="151" t="s">
        <v>18</v>
      </c>
      <c r="D18" s="152"/>
      <c r="E18" s="152"/>
      <c r="F18" s="152"/>
      <c r="G18" s="152"/>
      <c r="H18" s="152">
        <v>1</v>
      </c>
      <c r="I18" s="152"/>
      <c r="J18" s="151" t="s">
        <v>584</v>
      </c>
      <c r="K18" s="155"/>
      <c r="L18" s="155"/>
      <c r="M18" s="155"/>
      <c r="N18" s="155"/>
      <c r="O18" s="155"/>
      <c r="P18" s="155"/>
      <c r="Q18" s="155"/>
      <c r="R18" s="155"/>
    </row>
    <row r="19" spans="1:18" s="13" customFormat="1" ht="15" customHeight="1">
      <c r="A19" s="133" t="s">
        <v>542</v>
      </c>
      <c r="B19" s="133" t="s">
        <v>446</v>
      </c>
      <c r="C19" s="133" t="s">
        <v>18</v>
      </c>
      <c r="D19" s="136"/>
      <c r="E19" s="136"/>
      <c r="F19" s="136"/>
      <c r="G19" s="136"/>
      <c r="H19" s="136"/>
      <c r="I19" s="136">
        <v>4.5</v>
      </c>
      <c r="J19" s="133"/>
      <c r="K19" s="38"/>
      <c r="L19" s="38"/>
      <c r="M19" s="38"/>
      <c r="N19" s="38"/>
      <c r="O19" s="38"/>
      <c r="P19" s="38"/>
      <c r="Q19" s="38"/>
      <c r="R19" s="38"/>
    </row>
    <row r="20" spans="1:18" s="13" customFormat="1" ht="15" customHeight="1">
      <c r="A20" s="133" t="s">
        <v>543</v>
      </c>
      <c r="B20" s="133" t="s">
        <v>557</v>
      </c>
      <c r="C20" s="133" t="s">
        <v>18</v>
      </c>
      <c r="D20" s="136"/>
      <c r="E20" s="136">
        <v>4.5</v>
      </c>
      <c r="F20" s="136"/>
      <c r="G20" s="136"/>
      <c r="H20" s="136"/>
      <c r="I20" s="136"/>
      <c r="J20" s="133"/>
      <c r="K20" s="38"/>
      <c r="L20" s="38"/>
      <c r="M20" s="38"/>
      <c r="N20" s="38"/>
      <c r="O20" s="38"/>
      <c r="P20" s="38"/>
      <c r="Q20" s="38"/>
      <c r="R20" s="38"/>
    </row>
    <row r="21" spans="1:18" s="13" customFormat="1" ht="15" customHeight="1">
      <c r="A21" s="133" t="s">
        <v>459</v>
      </c>
      <c r="B21" s="133" t="s">
        <v>461</v>
      </c>
      <c r="C21" s="133" t="s">
        <v>18</v>
      </c>
      <c r="D21" s="136"/>
      <c r="E21" s="136">
        <v>4.5</v>
      </c>
      <c r="F21" s="136"/>
      <c r="G21" s="136"/>
      <c r="H21" s="136"/>
      <c r="I21" s="136"/>
      <c r="J21" s="133"/>
      <c r="K21" s="38"/>
      <c r="L21" s="38"/>
      <c r="M21" s="38"/>
      <c r="N21" s="38"/>
      <c r="O21" s="38"/>
      <c r="P21" s="38"/>
      <c r="Q21" s="38"/>
      <c r="R21" s="38"/>
    </row>
    <row r="22" spans="1:18" s="144" customFormat="1" ht="15" customHeight="1">
      <c r="A22" s="151" t="s">
        <v>472</v>
      </c>
      <c r="B22" s="151" t="s">
        <v>474</v>
      </c>
      <c r="C22" s="151" t="s">
        <v>18</v>
      </c>
      <c r="D22" s="152"/>
      <c r="E22" s="152"/>
      <c r="F22" s="152"/>
      <c r="G22" s="152"/>
      <c r="H22" s="152">
        <v>2</v>
      </c>
      <c r="I22" s="152"/>
      <c r="J22" s="151" t="s">
        <v>583</v>
      </c>
      <c r="K22" s="155"/>
      <c r="L22" s="155"/>
      <c r="M22" s="155"/>
      <c r="N22" s="155"/>
      <c r="O22" s="155"/>
      <c r="P22" s="155"/>
      <c r="Q22" s="155"/>
      <c r="R22" s="155"/>
    </row>
    <row r="23" spans="1:18" s="13" customFormat="1" ht="15" customHeight="1">
      <c r="A23" s="133" t="s">
        <v>472</v>
      </c>
      <c r="B23" s="133" t="s">
        <v>478</v>
      </c>
      <c r="C23" s="133" t="s">
        <v>18</v>
      </c>
      <c r="D23" s="136">
        <v>3</v>
      </c>
      <c r="E23" s="136"/>
      <c r="F23" s="136"/>
      <c r="G23" s="136"/>
      <c r="H23" s="136"/>
      <c r="I23" s="136"/>
      <c r="J23" s="133" t="s">
        <v>604</v>
      </c>
      <c r="K23" s="38"/>
      <c r="L23" s="38"/>
      <c r="M23" s="38"/>
      <c r="N23" s="38"/>
      <c r="O23" s="38"/>
      <c r="P23" s="38"/>
      <c r="Q23" s="38"/>
      <c r="R23" s="38"/>
    </row>
    <row r="24" spans="1:18" s="13" customFormat="1" ht="15" customHeight="1">
      <c r="A24" s="151"/>
      <c r="B24" s="151" t="s">
        <v>520</v>
      </c>
      <c r="C24" s="151" t="s">
        <v>67</v>
      </c>
      <c r="D24" s="152">
        <v>1</v>
      </c>
      <c r="E24" s="152">
        <v>4.5</v>
      </c>
      <c r="F24" s="152"/>
      <c r="G24" s="152"/>
      <c r="H24" s="152"/>
      <c r="I24" s="152"/>
      <c r="J24" s="151" t="s">
        <v>610</v>
      </c>
      <c r="K24" s="38"/>
      <c r="L24" s="38"/>
      <c r="M24" s="38"/>
      <c r="N24" s="38"/>
      <c r="O24" s="38"/>
      <c r="P24" s="38"/>
      <c r="Q24" s="38"/>
      <c r="R24" s="38"/>
    </row>
    <row r="25" spans="1:18" s="13" customFormat="1" ht="15" customHeight="1">
      <c r="A25" s="133"/>
      <c r="B25" s="133" t="s">
        <v>546</v>
      </c>
      <c r="C25" s="133" t="s">
        <v>295</v>
      </c>
      <c r="D25" s="136">
        <v>1</v>
      </c>
      <c r="E25" s="136">
        <v>4.5</v>
      </c>
      <c r="F25" s="136"/>
      <c r="G25" s="136"/>
      <c r="H25" s="136"/>
      <c r="I25" s="136"/>
      <c r="J25" s="133" t="s">
        <v>582</v>
      </c>
      <c r="K25" s="38"/>
      <c r="L25" s="38"/>
      <c r="M25" s="38"/>
      <c r="N25" s="38"/>
      <c r="O25" s="38"/>
      <c r="P25" s="38"/>
      <c r="Q25" s="38"/>
      <c r="R25" s="38"/>
    </row>
    <row r="26" spans="1:18" s="144" customFormat="1" ht="15" customHeight="1">
      <c r="A26" s="151" t="s">
        <v>502</v>
      </c>
      <c r="B26" s="151" t="s">
        <v>558</v>
      </c>
      <c r="C26" s="151" t="s">
        <v>264</v>
      </c>
      <c r="D26" s="152"/>
      <c r="E26" s="152"/>
      <c r="F26" s="152"/>
      <c r="G26" s="152"/>
      <c r="H26" s="152">
        <v>1</v>
      </c>
      <c r="I26" s="152"/>
      <c r="J26" s="151" t="s">
        <v>581</v>
      </c>
      <c r="K26" s="155"/>
      <c r="L26" s="155"/>
      <c r="M26" s="155"/>
      <c r="N26" s="155"/>
      <c r="O26" s="155"/>
      <c r="P26" s="155"/>
      <c r="Q26" s="155"/>
      <c r="R26" s="155"/>
    </row>
    <row r="27" spans="1:18" s="13" customFormat="1" ht="15" customHeight="1">
      <c r="A27" s="133" t="s">
        <v>534</v>
      </c>
      <c r="B27" s="151" t="s">
        <v>559</v>
      </c>
      <c r="C27" s="151" t="s">
        <v>264</v>
      </c>
      <c r="D27" s="152">
        <v>1</v>
      </c>
      <c r="E27" s="152"/>
      <c r="F27" s="152"/>
      <c r="G27" s="152"/>
      <c r="H27" s="152"/>
      <c r="I27" s="152"/>
      <c r="J27" s="151" t="s">
        <v>579</v>
      </c>
      <c r="K27" s="38"/>
      <c r="L27" s="38"/>
      <c r="M27" s="38"/>
      <c r="N27" s="38"/>
      <c r="O27" s="38"/>
      <c r="P27" s="38"/>
      <c r="Q27" s="38"/>
      <c r="R27" s="38"/>
    </row>
    <row r="28" spans="1:18" s="144" customFormat="1" ht="15" customHeight="1">
      <c r="A28" s="151" t="s">
        <v>498</v>
      </c>
      <c r="B28" s="151" t="s">
        <v>499</v>
      </c>
      <c r="C28" s="151" t="s">
        <v>264</v>
      </c>
      <c r="D28" s="152">
        <v>1</v>
      </c>
      <c r="E28" s="152"/>
      <c r="F28" s="152"/>
      <c r="G28" s="152"/>
      <c r="H28" s="152"/>
      <c r="I28" s="152"/>
      <c r="J28" s="151" t="s">
        <v>580</v>
      </c>
      <c r="K28" s="155"/>
      <c r="L28" s="155"/>
      <c r="M28" s="155"/>
      <c r="N28" s="155"/>
      <c r="O28" s="155"/>
      <c r="P28" s="155"/>
      <c r="Q28" s="155"/>
      <c r="R28" s="155"/>
    </row>
    <row r="29" spans="1:18" s="13" customFormat="1" ht="15" customHeight="1">
      <c r="A29" s="151" t="s">
        <v>488</v>
      </c>
      <c r="B29" s="151" t="s">
        <v>544</v>
      </c>
      <c r="C29" s="151" t="s">
        <v>52</v>
      </c>
      <c r="D29" s="152">
        <v>1</v>
      </c>
      <c r="E29" s="152"/>
      <c r="F29" s="152"/>
      <c r="G29" s="152"/>
      <c r="H29" s="152"/>
      <c r="I29" s="152"/>
      <c r="J29" s="151" t="s">
        <v>605</v>
      </c>
      <c r="K29" s="38"/>
      <c r="L29" s="38"/>
      <c r="M29" s="38"/>
      <c r="N29" s="38"/>
      <c r="O29" s="38"/>
      <c r="P29" s="38"/>
      <c r="Q29" s="38"/>
      <c r="R29" s="38"/>
    </row>
    <row r="30" spans="1:18" s="13" customFormat="1" ht="15" customHeight="1">
      <c r="A30" s="151" t="s">
        <v>437</v>
      </c>
      <c r="B30" s="151" t="s">
        <v>560</v>
      </c>
      <c r="C30" s="151" t="s">
        <v>166</v>
      </c>
      <c r="D30" s="152">
        <v>2</v>
      </c>
      <c r="E30" s="152"/>
      <c r="F30" s="156"/>
      <c r="G30" s="156"/>
      <c r="H30" s="156"/>
      <c r="I30" s="156"/>
      <c r="J30" s="151" t="s">
        <v>589</v>
      </c>
      <c r="K30" s="38"/>
      <c r="L30" s="38"/>
      <c r="M30" s="38"/>
      <c r="N30" s="38"/>
      <c r="O30" s="38"/>
      <c r="P30" s="38"/>
      <c r="Q30" s="38"/>
      <c r="R30" s="38"/>
    </row>
    <row r="31" spans="1:18" s="13" customFormat="1" ht="15" customHeight="1">
      <c r="A31" s="151"/>
      <c r="B31" s="151" t="s">
        <v>521</v>
      </c>
      <c r="C31" s="151" t="s">
        <v>522</v>
      </c>
      <c r="D31" s="152"/>
      <c r="E31" s="152">
        <v>9</v>
      </c>
      <c r="F31" s="156"/>
      <c r="G31" s="156"/>
      <c r="H31" s="156"/>
      <c r="I31" s="156"/>
      <c r="J31" s="151" t="s">
        <v>607</v>
      </c>
      <c r="K31" s="38"/>
      <c r="L31" s="38"/>
      <c r="M31" s="38"/>
      <c r="N31" s="38"/>
      <c r="O31" s="38"/>
      <c r="P31" s="38"/>
      <c r="Q31" s="38"/>
      <c r="R31" s="38"/>
    </row>
    <row r="32" spans="1:18" s="13" customFormat="1" ht="15" customHeight="1">
      <c r="A32" s="151" t="s">
        <v>488</v>
      </c>
      <c r="B32" s="151" t="s">
        <v>360</v>
      </c>
      <c r="C32" s="151" t="s">
        <v>55</v>
      </c>
      <c r="D32" s="152">
        <v>3</v>
      </c>
      <c r="E32" s="152"/>
      <c r="F32" s="152"/>
      <c r="G32" s="152"/>
      <c r="H32" s="152"/>
      <c r="I32" s="152"/>
      <c r="J32" s="151" t="s">
        <v>609</v>
      </c>
      <c r="K32" s="38"/>
      <c r="L32" s="38"/>
      <c r="M32" s="38"/>
      <c r="N32" s="38"/>
      <c r="O32" s="38"/>
      <c r="P32" s="38"/>
      <c r="Q32" s="38"/>
      <c r="R32" s="38"/>
    </row>
    <row r="33" spans="1:18" s="144" customFormat="1" ht="15" customHeight="1">
      <c r="A33" s="151"/>
      <c r="B33" s="151" t="s">
        <v>523</v>
      </c>
      <c r="C33" s="151" t="s">
        <v>42</v>
      </c>
      <c r="D33" s="152">
        <v>1</v>
      </c>
      <c r="E33" s="152"/>
      <c r="F33" s="156"/>
      <c r="G33" s="156"/>
      <c r="H33" s="152"/>
      <c r="I33" s="152"/>
      <c r="J33" s="151" t="s">
        <v>593</v>
      </c>
      <c r="K33" s="155"/>
      <c r="L33" s="155"/>
      <c r="M33" s="155"/>
      <c r="N33" s="155"/>
      <c r="O33" s="155"/>
      <c r="P33" s="155"/>
      <c r="Q33" s="155"/>
      <c r="R33" s="155"/>
    </row>
    <row r="34" spans="1:18" s="144" customFormat="1" ht="15" customHeight="1">
      <c r="A34" s="151"/>
      <c r="B34" s="151" t="s">
        <v>524</v>
      </c>
      <c r="C34" s="151" t="s">
        <v>42</v>
      </c>
      <c r="D34" s="152">
        <v>1</v>
      </c>
      <c r="E34" s="152"/>
      <c r="F34" s="156"/>
      <c r="G34" s="156"/>
      <c r="H34" s="152"/>
      <c r="I34" s="152"/>
      <c r="J34" s="151" t="s">
        <v>577</v>
      </c>
      <c r="K34" s="155"/>
      <c r="L34" s="155"/>
      <c r="M34" s="155"/>
      <c r="N34" s="155"/>
      <c r="O34" s="155"/>
      <c r="P34" s="155"/>
      <c r="Q34" s="155"/>
      <c r="R34" s="155"/>
    </row>
    <row r="35" spans="1:18" s="13" customFormat="1" ht="15" customHeight="1">
      <c r="A35" s="151"/>
      <c r="B35" s="151" t="s">
        <v>561</v>
      </c>
      <c r="C35" s="151" t="s">
        <v>39</v>
      </c>
      <c r="D35" s="152">
        <v>5</v>
      </c>
      <c r="E35" s="152"/>
      <c r="F35" s="152"/>
      <c r="G35" s="152"/>
      <c r="H35" s="152"/>
      <c r="I35" s="152">
        <v>4.5</v>
      </c>
      <c r="J35" s="151" t="s">
        <v>613</v>
      </c>
      <c r="K35" s="38"/>
      <c r="L35" s="38"/>
      <c r="M35" s="38"/>
      <c r="N35" s="38"/>
      <c r="O35" s="38"/>
      <c r="P35" s="38"/>
      <c r="Q35" s="38"/>
      <c r="R35" s="38"/>
    </row>
    <row r="36" spans="1:18" s="13" customFormat="1" ht="15" customHeight="1">
      <c r="A36" s="133" t="s">
        <v>409</v>
      </c>
      <c r="B36" s="133" t="s">
        <v>562</v>
      </c>
      <c r="C36" s="133" t="s">
        <v>58</v>
      </c>
      <c r="D36" s="136">
        <v>2</v>
      </c>
      <c r="E36" s="136">
        <v>4.5</v>
      </c>
      <c r="F36" s="136"/>
      <c r="G36" s="136"/>
      <c r="H36" s="136"/>
      <c r="I36" s="136"/>
      <c r="J36" s="133" t="s">
        <v>608</v>
      </c>
      <c r="K36" s="38"/>
      <c r="L36" s="38"/>
      <c r="M36" s="38"/>
      <c r="N36" s="38"/>
      <c r="O36" s="38"/>
      <c r="P36" s="38"/>
      <c r="Q36" s="38"/>
      <c r="R36" s="38"/>
    </row>
    <row r="37" spans="1:18" s="13" customFormat="1" ht="15" customHeight="1">
      <c r="A37" s="133" t="s">
        <v>462</v>
      </c>
      <c r="B37" s="133" t="s">
        <v>466</v>
      </c>
      <c r="C37" s="133" t="s">
        <v>58</v>
      </c>
      <c r="D37" s="136">
        <v>1</v>
      </c>
      <c r="E37" s="136"/>
      <c r="F37" s="136"/>
      <c r="G37" s="136"/>
      <c r="H37" s="136"/>
      <c r="I37" s="136">
        <v>4.5</v>
      </c>
      <c r="J37" s="133" t="s">
        <v>611</v>
      </c>
      <c r="K37" s="38"/>
      <c r="L37" s="38"/>
      <c r="M37" s="38"/>
      <c r="N37" s="38"/>
      <c r="O37" s="38"/>
      <c r="P37" s="38"/>
      <c r="Q37" s="38"/>
      <c r="R37" s="38"/>
    </row>
    <row r="38" spans="1:18" s="144" customFormat="1" ht="15" customHeight="1">
      <c r="A38" s="151" t="s">
        <v>488</v>
      </c>
      <c r="B38" s="151" t="s">
        <v>563</v>
      </c>
      <c r="C38" s="151" t="s">
        <v>247</v>
      </c>
      <c r="D38" s="152">
        <v>1</v>
      </c>
      <c r="E38" s="152"/>
      <c r="F38" s="152"/>
      <c r="G38" s="152"/>
      <c r="H38" s="152"/>
      <c r="I38" s="152"/>
      <c r="J38" s="151" t="s">
        <v>595</v>
      </c>
      <c r="K38" s="155"/>
      <c r="L38" s="155"/>
      <c r="M38" s="155"/>
      <c r="N38" s="155"/>
      <c r="O38" s="155"/>
      <c r="P38" s="155"/>
      <c r="Q38" s="155"/>
      <c r="R38" s="155"/>
    </row>
    <row r="39" spans="1:18" s="13" customFormat="1" ht="15" customHeight="1">
      <c r="A39" s="133"/>
      <c r="B39" s="133" t="s">
        <v>564</v>
      </c>
      <c r="C39" s="133" t="s">
        <v>247</v>
      </c>
      <c r="D39" s="136">
        <v>1</v>
      </c>
      <c r="E39" s="136">
        <v>4.5</v>
      </c>
      <c r="F39" s="136"/>
      <c r="G39" s="136"/>
      <c r="H39" s="136"/>
      <c r="I39" s="136"/>
      <c r="J39" s="133" t="s">
        <v>616</v>
      </c>
      <c r="K39" s="38"/>
      <c r="L39" s="38"/>
      <c r="M39" s="38"/>
      <c r="N39" s="38"/>
      <c r="O39" s="38"/>
      <c r="P39" s="38"/>
      <c r="Q39" s="38"/>
      <c r="R39" s="38"/>
    </row>
    <row r="40" spans="1:18" s="13" customFormat="1" ht="15" customHeight="1">
      <c r="A40" s="151" t="s">
        <v>488</v>
      </c>
      <c r="B40" s="151" t="s">
        <v>565</v>
      </c>
      <c r="C40" s="151" t="s">
        <v>67</v>
      </c>
      <c r="D40" s="152">
        <v>1</v>
      </c>
      <c r="E40" s="152"/>
      <c r="F40" s="152"/>
      <c r="G40" s="152"/>
      <c r="H40" s="152"/>
      <c r="I40" s="152"/>
      <c r="J40" s="151" t="s">
        <v>614</v>
      </c>
      <c r="K40" s="38"/>
      <c r="L40" s="38"/>
      <c r="M40" s="38"/>
      <c r="N40" s="38"/>
      <c r="O40" s="38"/>
      <c r="P40" s="38"/>
      <c r="Q40" s="38"/>
      <c r="R40" s="38"/>
    </row>
    <row r="41" spans="1:18" s="6" customFormat="1" ht="15" customHeight="1">
      <c r="A41" s="151" t="s">
        <v>541</v>
      </c>
      <c r="B41" s="151" t="s">
        <v>566</v>
      </c>
      <c r="C41" s="151" t="s">
        <v>300</v>
      </c>
      <c r="D41" s="157">
        <v>6</v>
      </c>
      <c r="E41" s="157"/>
      <c r="F41" s="157"/>
      <c r="G41" s="157"/>
      <c r="H41" s="157">
        <v>2</v>
      </c>
      <c r="I41" s="157"/>
      <c r="J41" s="158" t="s">
        <v>619</v>
      </c>
      <c r="K41" s="161"/>
      <c r="L41" s="161"/>
      <c r="M41" s="161"/>
      <c r="N41" s="161"/>
      <c r="O41" s="161"/>
      <c r="P41" s="161"/>
      <c r="Q41" s="161"/>
      <c r="R41" s="161"/>
    </row>
    <row r="42" spans="1:18" s="132" customFormat="1" ht="13.5" customHeight="1">
      <c r="A42" s="134"/>
      <c r="B42" s="134"/>
      <c r="C42" s="134"/>
      <c r="D42" s="135">
        <f aca="true" t="shared" si="0" ref="D42:I42">SUM(D3:D41)</f>
        <v>48</v>
      </c>
      <c r="E42" s="135">
        <f t="shared" si="0"/>
        <v>49.5</v>
      </c>
      <c r="F42" s="135">
        <f t="shared" si="0"/>
        <v>1</v>
      </c>
      <c r="G42" s="135">
        <f t="shared" si="0"/>
        <v>0</v>
      </c>
      <c r="H42" s="135">
        <f t="shared" si="0"/>
        <v>10</v>
      </c>
      <c r="I42" s="135">
        <f t="shared" si="0"/>
        <v>13.5</v>
      </c>
      <c r="J42" s="142"/>
      <c r="K42" s="162"/>
      <c r="L42" s="162"/>
      <c r="M42" s="162"/>
      <c r="N42" s="162"/>
      <c r="O42" s="162"/>
      <c r="P42" s="162"/>
      <c r="Q42" s="162"/>
      <c r="R42" s="162"/>
    </row>
    <row r="43" spans="5:18" ht="11.25">
      <c r="E43" s="142"/>
      <c r="G43" s="143"/>
      <c r="I43" s="143"/>
      <c r="J43" s="143"/>
      <c r="K43" s="163"/>
      <c r="L43" s="163"/>
      <c r="M43" s="163"/>
      <c r="N43" s="163"/>
      <c r="O43" s="163"/>
      <c r="P43" s="163"/>
      <c r="Q43" s="163"/>
      <c r="R43" s="163"/>
    </row>
    <row r="44" spans="1:18" ht="11.25">
      <c r="A44" s="164" t="s">
        <v>567</v>
      </c>
      <c r="B44" s="164"/>
      <c r="C44" s="164"/>
      <c r="D44" s="165"/>
      <c r="E44" s="165"/>
      <c r="F44" s="166"/>
      <c r="G44" s="166"/>
      <c r="H44" s="166"/>
      <c r="I44" s="166"/>
      <c r="J44" s="167" t="s">
        <v>597</v>
      </c>
      <c r="K44" s="163"/>
      <c r="L44" s="163"/>
      <c r="M44" s="163"/>
      <c r="N44" s="163"/>
      <c r="O44" s="163"/>
      <c r="P44" s="163"/>
      <c r="Q44" s="163"/>
      <c r="R44" s="163"/>
    </row>
    <row r="45" spans="5:18" ht="11.25">
      <c r="E45" s="142"/>
      <c r="G45" s="143"/>
      <c r="I45" s="143"/>
      <c r="J45" s="143"/>
      <c r="K45" s="163"/>
      <c r="L45" s="163"/>
      <c r="M45" s="163"/>
      <c r="N45" s="163"/>
      <c r="O45" s="163"/>
      <c r="P45" s="163"/>
      <c r="Q45" s="163"/>
      <c r="R45" s="163"/>
    </row>
    <row r="46" spans="1:18" ht="11.25">
      <c r="A46" s="164" t="s">
        <v>568</v>
      </c>
      <c r="B46" s="164"/>
      <c r="C46" s="164"/>
      <c r="D46" s="165"/>
      <c r="E46" s="165"/>
      <c r="F46" s="166"/>
      <c r="G46" s="166"/>
      <c r="H46" s="166"/>
      <c r="I46" s="166"/>
      <c r="J46" s="167" t="s">
        <v>603</v>
      </c>
      <c r="K46" s="163"/>
      <c r="L46" s="163"/>
      <c r="M46" s="163"/>
      <c r="N46" s="163"/>
      <c r="O46" s="163"/>
      <c r="P46" s="163"/>
      <c r="Q46" s="163"/>
      <c r="R46" s="163"/>
    </row>
    <row r="47" spans="5:18" ht="11.25">
      <c r="E47" s="142"/>
      <c r="G47" s="143"/>
      <c r="I47" s="143"/>
      <c r="J47" s="143"/>
      <c r="K47" s="163"/>
      <c r="L47" s="163"/>
      <c r="M47" s="163"/>
      <c r="N47" s="163"/>
      <c r="O47" s="163"/>
      <c r="P47" s="163"/>
      <c r="Q47" s="163"/>
      <c r="R47" s="163"/>
    </row>
    <row r="48" spans="1:18" s="145" customFormat="1" ht="11.25">
      <c r="A48" s="164" t="s">
        <v>569</v>
      </c>
      <c r="B48" s="164"/>
      <c r="C48" s="164" t="s">
        <v>576</v>
      </c>
      <c r="D48" s="165"/>
      <c r="E48" s="165"/>
      <c r="F48" s="166"/>
      <c r="G48" s="166"/>
      <c r="H48" s="166"/>
      <c r="I48" s="166"/>
      <c r="J48" s="167" t="s">
        <v>594</v>
      </c>
      <c r="K48" s="168"/>
      <c r="L48" s="168"/>
      <c r="M48" s="168"/>
      <c r="N48" s="168"/>
      <c r="O48" s="168"/>
      <c r="P48" s="168"/>
      <c r="Q48" s="168"/>
      <c r="R48" s="168"/>
    </row>
    <row r="49" spans="5:18" ht="11.25">
      <c r="E49" s="142"/>
      <c r="G49" s="143"/>
      <c r="I49" s="143"/>
      <c r="J49" s="143"/>
      <c r="K49" s="163"/>
      <c r="L49" s="163"/>
      <c r="M49" s="163"/>
      <c r="N49" s="163"/>
      <c r="O49" s="163"/>
      <c r="P49" s="163"/>
      <c r="Q49" s="163"/>
      <c r="R49" s="163"/>
    </row>
    <row r="50" spans="1:18" s="145" customFormat="1" ht="11.25">
      <c r="A50" s="164" t="s">
        <v>570</v>
      </c>
      <c r="B50" s="164"/>
      <c r="C50" s="164"/>
      <c r="D50" s="165"/>
      <c r="E50" s="165"/>
      <c r="F50" s="166"/>
      <c r="G50" s="166"/>
      <c r="H50" s="166"/>
      <c r="I50" s="166"/>
      <c r="J50" s="167" t="s">
        <v>585</v>
      </c>
      <c r="K50" s="168"/>
      <c r="L50" s="168"/>
      <c r="M50" s="168"/>
      <c r="N50" s="168"/>
      <c r="O50" s="168"/>
      <c r="P50" s="168"/>
      <c r="Q50" s="168"/>
      <c r="R50" s="168"/>
    </row>
    <row r="51" spans="5:18" ht="11.25">
      <c r="E51" s="142"/>
      <c r="G51" s="143"/>
      <c r="I51" s="143"/>
      <c r="J51" s="143"/>
      <c r="K51" s="163"/>
      <c r="L51" s="163"/>
      <c r="M51" s="163"/>
      <c r="N51" s="163"/>
      <c r="O51" s="163"/>
      <c r="P51" s="163"/>
      <c r="Q51" s="163"/>
      <c r="R51" s="163"/>
    </row>
    <row r="52" spans="1:18" s="145" customFormat="1" ht="11.25">
      <c r="A52" s="164" t="s">
        <v>571</v>
      </c>
      <c r="B52" s="164"/>
      <c r="C52" s="164"/>
      <c r="D52" s="169" t="s">
        <v>576</v>
      </c>
      <c r="E52" s="165"/>
      <c r="F52" s="166"/>
      <c r="G52" s="166"/>
      <c r="H52" s="166"/>
      <c r="I52" s="166"/>
      <c r="J52" s="167" t="s">
        <v>587</v>
      </c>
      <c r="K52" s="168"/>
      <c r="L52" s="168"/>
      <c r="M52" s="168"/>
      <c r="N52" s="168"/>
      <c r="O52" s="168"/>
      <c r="P52" s="168"/>
      <c r="Q52" s="168"/>
      <c r="R52" s="168"/>
    </row>
    <row r="53" spans="5:18" ht="11.25">
      <c r="E53" s="142"/>
      <c r="G53" s="143"/>
      <c r="I53" s="143"/>
      <c r="J53" s="143"/>
      <c r="K53" s="163"/>
      <c r="L53" s="163"/>
      <c r="M53" s="163"/>
      <c r="N53" s="163"/>
      <c r="O53" s="163"/>
      <c r="P53" s="163"/>
      <c r="Q53" s="163"/>
      <c r="R53" s="163"/>
    </row>
    <row r="54" spans="1:18" ht="11.25">
      <c r="A54" s="164" t="s">
        <v>572</v>
      </c>
      <c r="B54" s="164"/>
      <c r="C54" s="164"/>
      <c r="D54" s="165"/>
      <c r="E54" s="169" t="s">
        <v>576</v>
      </c>
      <c r="F54" s="166"/>
      <c r="G54" s="166"/>
      <c r="H54" s="166"/>
      <c r="I54" s="166"/>
      <c r="J54" s="167" t="s">
        <v>617</v>
      </c>
      <c r="K54" s="163"/>
      <c r="L54" s="163"/>
      <c r="M54" s="163"/>
      <c r="N54" s="163"/>
      <c r="O54" s="163"/>
      <c r="P54" s="163"/>
      <c r="Q54" s="163"/>
      <c r="R54" s="163"/>
    </row>
    <row r="55" spans="5:18" ht="11.25">
      <c r="E55" s="142"/>
      <c r="G55" s="143"/>
      <c r="I55" s="143"/>
      <c r="J55" s="143"/>
      <c r="K55" s="163"/>
      <c r="L55" s="163"/>
      <c r="M55" s="163"/>
      <c r="N55" s="163"/>
      <c r="O55" s="163"/>
      <c r="P55" s="163"/>
      <c r="Q55" s="163"/>
      <c r="R55" s="163"/>
    </row>
    <row r="56" spans="1:18" ht="11.25">
      <c r="A56" s="164" t="s">
        <v>573</v>
      </c>
      <c r="B56" s="164"/>
      <c r="C56" s="164"/>
      <c r="D56" s="165"/>
      <c r="E56" s="165"/>
      <c r="F56" s="164" t="s">
        <v>576</v>
      </c>
      <c r="G56" s="166"/>
      <c r="H56" s="166"/>
      <c r="I56" s="166"/>
      <c r="J56" s="167" t="s">
        <v>612</v>
      </c>
      <c r="K56" s="163"/>
      <c r="L56" s="163"/>
      <c r="M56" s="163"/>
      <c r="N56" s="163"/>
      <c r="O56" s="163"/>
      <c r="P56" s="163"/>
      <c r="Q56" s="163"/>
      <c r="R56" s="163"/>
    </row>
    <row r="57" spans="4:18" ht="11.25">
      <c r="D57" s="165"/>
      <c r="E57" s="142"/>
      <c r="G57" s="143"/>
      <c r="I57" s="143"/>
      <c r="J57" s="143"/>
      <c r="K57" s="163"/>
      <c r="L57" s="163"/>
      <c r="M57" s="163"/>
      <c r="N57" s="163"/>
      <c r="O57" s="163"/>
      <c r="P57" s="163"/>
      <c r="Q57" s="163"/>
      <c r="R57" s="163"/>
    </row>
    <row r="58" spans="1:18" ht="11.25">
      <c r="A58" s="164" t="s">
        <v>574</v>
      </c>
      <c r="B58" s="164"/>
      <c r="C58" s="164"/>
      <c r="D58" s="169" t="s">
        <v>576</v>
      </c>
      <c r="E58" s="165"/>
      <c r="F58" s="166"/>
      <c r="G58" s="166"/>
      <c r="H58" s="166"/>
      <c r="I58" s="166"/>
      <c r="J58" s="167" t="s">
        <v>618</v>
      </c>
      <c r="K58" s="163"/>
      <c r="L58" s="163"/>
      <c r="M58" s="163"/>
      <c r="N58" s="163"/>
      <c r="O58" s="163"/>
      <c r="P58" s="163"/>
      <c r="Q58" s="163"/>
      <c r="R58" s="163"/>
    </row>
    <row r="59" spans="5:18" ht="11.25">
      <c r="E59" s="142"/>
      <c r="G59" s="143"/>
      <c r="I59" s="143"/>
      <c r="J59" s="143"/>
      <c r="K59" s="163"/>
      <c r="L59" s="163"/>
      <c r="M59" s="163"/>
      <c r="N59" s="163"/>
      <c r="O59" s="163"/>
      <c r="P59" s="163"/>
      <c r="Q59" s="163"/>
      <c r="R59" s="163"/>
    </row>
    <row r="60" spans="1:18" ht="11.25">
      <c r="A60" s="164" t="s">
        <v>575</v>
      </c>
      <c r="B60" s="164"/>
      <c r="C60" s="164"/>
      <c r="D60" s="165"/>
      <c r="E60" s="165"/>
      <c r="F60" s="166"/>
      <c r="G60" s="166"/>
      <c r="H60" s="166"/>
      <c r="I60" s="166"/>
      <c r="J60" s="167" t="s">
        <v>606</v>
      </c>
      <c r="K60" s="163"/>
      <c r="L60" s="163"/>
      <c r="M60" s="163"/>
      <c r="N60" s="163"/>
      <c r="O60" s="163"/>
      <c r="P60" s="163"/>
      <c r="Q60" s="163"/>
      <c r="R60" s="163"/>
    </row>
    <row r="61" spans="5:18" ht="11.25">
      <c r="E61" s="142"/>
      <c r="G61" s="143"/>
      <c r="I61" s="143"/>
      <c r="J61" s="143"/>
      <c r="K61" s="163"/>
      <c r="L61" s="163"/>
      <c r="M61" s="163"/>
      <c r="N61" s="163"/>
      <c r="O61" s="163"/>
      <c r="P61" s="163"/>
      <c r="Q61" s="163"/>
      <c r="R61" s="163"/>
    </row>
    <row r="62" spans="1:18" ht="11.25">
      <c r="A62" s="211" t="s">
        <v>621</v>
      </c>
      <c r="B62" s="212"/>
      <c r="C62" s="212"/>
      <c r="D62" s="212"/>
      <c r="E62" s="212"/>
      <c r="F62" s="212"/>
      <c r="G62" s="212"/>
      <c r="H62" s="212"/>
      <c r="I62" s="212"/>
      <c r="J62" s="213"/>
      <c r="K62" s="163"/>
      <c r="L62" s="163"/>
      <c r="M62" s="163"/>
      <c r="N62" s="163"/>
      <c r="O62" s="163"/>
      <c r="P62" s="163"/>
      <c r="Q62" s="163"/>
      <c r="R62" s="163"/>
    </row>
    <row r="63" spans="5:18" ht="11.25">
      <c r="E63" s="142"/>
      <c r="G63" s="143"/>
      <c r="I63" s="143"/>
      <c r="J63" s="143"/>
      <c r="K63" s="163"/>
      <c r="L63" s="163"/>
      <c r="M63" s="163"/>
      <c r="N63" s="163"/>
      <c r="O63" s="163"/>
      <c r="P63" s="163"/>
      <c r="Q63" s="163"/>
      <c r="R63" s="163"/>
    </row>
    <row r="64" spans="5:18" ht="11.25">
      <c r="E64" s="142"/>
      <c r="G64" s="143"/>
      <c r="I64" s="143"/>
      <c r="J64" s="143"/>
      <c r="K64" s="163"/>
      <c r="L64" s="163"/>
      <c r="M64" s="163"/>
      <c r="N64" s="163"/>
      <c r="O64" s="163"/>
      <c r="P64" s="163"/>
      <c r="Q64" s="163"/>
      <c r="R64" s="163"/>
    </row>
    <row r="65" spans="5:18" ht="11.25">
      <c r="E65" s="142"/>
      <c r="G65" s="143"/>
      <c r="I65" s="143"/>
      <c r="J65" s="143"/>
      <c r="K65" s="163"/>
      <c r="L65" s="163"/>
      <c r="M65" s="163"/>
      <c r="N65" s="163"/>
      <c r="O65" s="163"/>
      <c r="P65" s="163"/>
      <c r="Q65" s="163"/>
      <c r="R65" s="163"/>
    </row>
    <row r="66" spans="5:18" ht="11.25">
      <c r="E66" s="142"/>
      <c r="G66" s="143"/>
      <c r="I66" s="143"/>
      <c r="J66" s="143"/>
      <c r="K66" s="163"/>
      <c r="L66" s="163"/>
      <c r="M66" s="163"/>
      <c r="N66" s="163"/>
      <c r="O66" s="163"/>
      <c r="P66" s="163"/>
      <c r="Q66" s="163"/>
      <c r="R66" s="163"/>
    </row>
    <row r="67" spans="5:18" ht="11.25">
      <c r="E67" s="142"/>
      <c r="G67" s="143"/>
      <c r="I67" s="143"/>
      <c r="J67" s="143"/>
      <c r="K67" s="163"/>
      <c r="L67" s="163"/>
      <c r="M67" s="163"/>
      <c r="N67" s="163"/>
      <c r="O67" s="163"/>
      <c r="P67" s="163"/>
      <c r="Q67" s="163"/>
      <c r="R67" s="163"/>
    </row>
    <row r="68" spans="5:18" ht="11.25">
      <c r="E68" s="142"/>
      <c r="G68" s="143"/>
      <c r="I68" s="143"/>
      <c r="J68" s="143"/>
      <c r="K68" s="163"/>
      <c r="L68" s="163"/>
      <c r="M68" s="163"/>
      <c r="N68" s="163"/>
      <c r="O68" s="163"/>
      <c r="P68" s="163"/>
      <c r="Q68" s="163"/>
      <c r="R68" s="163"/>
    </row>
    <row r="69" spans="5:18" ht="11.25">
      <c r="E69" s="142"/>
      <c r="G69" s="143"/>
      <c r="I69" s="143"/>
      <c r="J69" s="143"/>
      <c r="K69" s="163"/>
      <c r="L69" s="163"/>
      <c r="M69" s="163"/>
      <c r="N69" s="163"/>
      <c r="O69" s="163"/>
      <c r="P69" s="163"/>
      <c r="Q69" s="163"/>
      <c r="R69" s="163"/>
    </row>
    <row r="70" spans="5:18" ht="11.25">
      <c r="E70" s="142"/>
      <c r="G70" s="143"/>
      <c r="I70" s="143"/>
      <c r="J70" s="143"/>
      <c r="K70" s="163"/>
      <c r="L70" s="163"/>
      <c r="M70" s="163"/>
      <c r="N70" s="163"/>
      <c r="O70" s="163"/>
      <c r="P70" s="163"/>
      <c r="Q70" s="163"/>
      <c r="R70" s="163"/>
    </row>
  </sheetData>
  <sheetProtection/>
  <mergeCells count="2">
    <mergeCell ref="A1:I1"/>
    <mergeCell ref="A62:J62"/>
  </mergeCells>
  <printOptions gridLines="1"/>
  <pageMargins left="0.6299212598425197" right="0.27" top="0.7480314960629921" bottom="0.7480314960629921" header="0.31496062992125984" footer="0.31496062992125984"/>
  <pageSetup horizontalDpi="600" verticalDpi="600" orientation="landscape" pageOrder="overThenDown" paperSize="9" scale="75" r:id="rId1"/>
  <headerFooter alignWithMargins="0">
    <oddHeader>&amp;LAD01&amp;CSOSTEGNO A.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NB-Gilda</cp:lastModifiedBy>
  <cp:lastPrinted>2013-09-12T08:02:22Z</cp:lastPrinted>
  <dcterms:created xsi:type="dcterms:W3CDTF">2012-07-11T10:51:44Z</dcterms:created>
  <dcterms:modified xsi:type="dcterms:W3CDTF">2013-09-16T13:50:27Z</dcterms:modified>
  <cp:category/>
  <cp:version/>
  <cp:contentType/>
  <cp:contentStatus/>
</cp:coreProperties>
</file>